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0" windowHeight="8930" activeTab="1"/>
  </bookViews>
  <sheets>
    <sheet name="Титул" sheetId="1" r:id="rId1"/>
    <sheet name="Отчет" sheetId="2" r:id="rId2"/>
  </sheets>
  <definedNames>
    <definedName name="_xlnm.Print_Area" localSheetId="1">'Отчет'!$A$1:$Q$171</definedName>
    <definedName name="_xlnm.Print_Area" localSheetId="0">'Титул'!$A$1:$E$20</definedName>
  </definedNames>
  <calcPr fullCalcOnLoad="1"/>
</workbook>
</file>

<file path=xl/sharedStrings.xml><?xml version="1.0" encoding="utf-8"?>
<sst xmlns="http://schemas.openxmlformats.org/spreadsheetml/2006/main" count="451" uniqueCount="96">
  <si>
    <t>Коды</t>
  </si>
  <si>
    <t>Форма по ОКУД</t>
  </si>
  <si>
    <t>Дата</t>
  </si>
  <si>
    <t>По ОКВЭД</t>
  </si>
  <si>
    <t>1.</t>
  </si>
  <si>
    <t>2.</t>
  </si>
  <si>
    <t>3.</t>
  </si>
  <si>
    <t>3.1.</t>
  </si>
  <si>
    <t>Показатели, характеризующие качество муниципальной услуги</t>
  </si>
  <si>
    <t>Уникальный номер реестровой записи</t>
  </si>
  <si>
    <t>единица измерения по ОКЕИ</t>
  </si>
  <si>
    <t>наименование</t>
  </si>
  <si>
    <t>код</t>
  </si>
  <si>
    <t>3.2. Показатели, характеризующие объем муниципальной услуги:</t>
  </si>
  <si>
    <t>Среднегодовой размер платы (цена, тариф)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</si>
  <si>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</si>
  <si>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муниципальнойуслуги</t>
  </si>
  <si>
    <t>Показатель качества муниципальной услуги</t>
  </si>
  <si>
    <t>Уникальный номер по базовому (отраслевому) перечню</t>
  </si>
  <si>
    <t>Раздел 1</t>
  </si>
  <si>
    <t>Х</t>
  </si>
  <si>
    <t>Адаптированная образовательная программа обучающиеся с ограниченными возможностями здоровья (ОВЗ)</t>
  </si>
  <si>
    <t>Не указано</t>
  </si>
  <si>
    <t>Обучающиеся проходящие обучение по состоянию здоровья на дому</t>
  </si>
  <si>
    <t>Доля школьников обуяающихся по ФГОС от общего числа школьников</t>
  </si>
  <si>
    <t>Доля обучающихся во вторую смену</t>
  </si>
  <si>
    <t>Доля учащихся, усвоивших общеобразовательную программу</t>
  </si>
  <si>
    <t>Доля детей 1-ой и 2-ой группы здоровья</t>
  </si>
  <si>
    <t>Доля педагогоческих работников высшей и первой категории</t>
  </si>
  <si>
    <t>Доля молодых специалистов</t>
  </si>
  <si>
    <t>%</t>
  </si>
  <si>
    <t>Доля школьников обучающихся по ФГОС от общего числа школьников</t>
  </si>
  <si>
    <t>Наименование показателя</t>
  </si>
  <si>
    <t>очная</t>
  </si>
  <si>
    <t>Чел</t>
  </si>
  <si>
    <t>Число обучающихся</t>
  </si>
  <si>
    <t>Доля педагогов имеющих высшее образование</t>
  </si>
  <si>
    <t>Бесплатно</t>
  </si>
  <si>
    <t>Раздел 2</t>
  </si>
  <si>
    <t>Раздел 3</t>
  </si>
  <si>
    <t>10.028.0</t>
  </si>
  <si>
    <t>Показатели, характеризующие объем и (или) качество муниципальной услуги:</t>
  </si>
  <si>
    <t>Доля обучающихся, охваченных летним оздоровительным отдыхом на базе ОО, от общего числа школьников</t>
  </si>
  <si>
    <t>Доля обучающихся, охваченных летним оздоровительным отдыхом на базе загородных оздоровительных лагерей, от общего числа школьников</t>
  </si>
  <si>
    <t>Наименование</t>
  </si>
  <si>
    <t>Раздел 4</t>
  </si>
  <si>
    <t>Виды деятельности муниципального учреждения (обособленного подразделения):</t>
  </si>
  <si>
    <t>Начальное общее образование</t>
  </si>
  <si>
    <t>Основное общее образование</t>
  </si>
  <si>
    <t>Среднее общее образование</t>
  </si>
  <si>
    <t>по сводному реестру</t>
  </si>
  <si>
    <t>Вид муниципального учреждения (указывется вид муниципального учреждения из базового (отраслевого) перечня:</t>
  </si>
  <si>
    <t>Бюджетное</t>
  </si>
  <si>
    <r>
      <t xml:space="preserve">Наименование муниципальной услуги: </t>
    </r>
    <r>
      <rPr>
        <sz val="14"/>
        <rFont val="Times New Roman"/>
        <family val="1"/>
      </rPr>
      <t>Реализация основных общеобразовательных программ начального общего образования</t>
    </r>
  </si>
  <si>
    <r>
      <t>Категории потребителей муниципальной услуги:</t>
    </r>
    <r>
      <rPr>
        <sz val="14"/>
        <rFont val="Times New Roman"/>
        <family val="1"/>
      </rPr>
      <t xml:space="preserve"> физические лица</t>
    </r>
  </si>
  <si>
    <r>
      <t xml:space="preserve">Наименование муниципальной услуги: </t>
    </r>
    <r>
      <rPr>
        <sz val="14"/>
        <rFont val="Times New Roman"/>
        <family val="1"/>
      </rPr>
      <t>Реализация основных общеобразовательных программ основного общего образования</t>
    </r>
  </si>
  <si>
    <r>
      <t xml:space="preserve">Категории потребителей муниципальной услуги: </t>
    </r>
    <r>
      <rPr>
        <sz val="14"/>
        <rFont val="Times New Roman"/>
        <family val="1"/>
      </rPr>
      <t>физические лица</t>
    </r>
  </si>
  <si>
    <r>
      <t xml:space="preserve">Наименование муниципальной услуги: </t>
    </r>
    <r>
      <rPr>
        <sz val="14"/>
        <rFont val="Times New Roman"/>
        <family val="1"/>
      </rPr>
      <t>Реализация основных общеобразовательных программ среднего общего образования</t>
    </r>
  </si>
  <si>
    <t>Показатель, характеризующий условия (формы) оказания муниципальной услуги</t>
  </si>
  <si>
    <t>85.12</t>
  </si>
  <si>
    <t>801012О.99.0.БА81АЭ92001</t>
  </si>
  <si>
    <t>34.787.0</t>
  </si>
  <si>
    <t>801012О.99.0.БА81АВ88000</t>
  </si>
  <si>
    <t>801012О.99.0.БА81АЮ16001</t>
  </si>
  <si>
    <t>Организация отдыха детей и молодежи</t>
  </si>
  <si>
    <t>93.29.9</t>
  </si>
  <si>
    <r>
      <t xml:space="preserve">Наименование муниципальной услуги: </t>
    </r>
    <r>
      <rPr>
        <sz val="14"/>
        <rFont val="Times New Roman"/>
        <family val="1"/>
      </rPr>
      <t>Организация отдыха детей и молодежи</t>
    </r>
  </si>
  <si>
    <t>920700О.99.0.АЗ22АА01001</t>
  </si>
  <si>
    <t>35.791.0</t>
  </si>
  <si>
    <t>802111О.99.0.БА96АЮ58001</t>
  </si>
  <si>
    <t>85.13</t>
  </si>
  <si>
    <t>802111О.99.0.БА96АГ00000</t>
  </si>
  <si>
    <t xml:space="preserve">36.794.0 </t>
  </si>
  <si>
    <t>802112О.99.0.ББ11АЮ58001</t>
  </si>
  <si>
    <t>802112О.99.0.ББ11АГ24000</t>
  </si>
  <si>
    <t>802112О.99.0.ББ11АГ00000</t>
  </si>
  <si>
    <t>85.14</t>
  </si>
  <si>
    <t xml:space="preserve">ОТЧЕТ О ВЫПОЛНЕНИИ
</t>
  </si>
  <si>
    <t>МУНИЦИПАЛЬНОГО ЗАДАНИЯ</t>
  </si>
  <si>
    <t>Исполнено на отчетную дату</t>
  </si>
  <si>
    <t>Допустимое (возможное) значение отклонение</t>
  </si>
  <si>
    <t>Отклонение, превышающее допустимое (возможное) значение</t>
  </si>
  <si>
    <t>Причина отклонения</t>
  </si>
  <si>
    <t xml:space="preserve">Показатель качества муниципальной услуги
Значения показателей качества муниципальной услуги
</t>
  </si>
  <si>
    <t>Показатель объема муниципальной услуги</t>
  </si>
  <si>
    <t xml:space="preserve">Руководитель </t>
  </si>
  <si>
    <t xml:space="preserve">(уполномоченное лицо) </t>
  </si>
  <si>
    <t xml:space="preserve">(должность)       </t>
  </si>
  <si>
    <t>(расшифровка подписи)</t>
  </si>
  <si>
    <t xml:space="preserve">(подпись)     </t>
  </si>
  <si>
    <t>Дола педагогов имеющих высшее образование</t>
  </si>
  <si>
    <t xml:space="preserve">802111О.99.0.БА96АЮ83001 </t>
  </si>
  <si>
    <t>Директор</t>
  </si>
  <si>
    <t xml:space="preserve">на 2022 год и плановый период 2023 и 2024 годов </t>
  </si>
  <si>
    <t>Муниципальное бюджетное общеобразовательное учреждение средняя общеобразовательная школа № 1 с. Князе-Волконское имени Героя Советского Союза Никитенко Николая Михайловича Хабаровского муниципального района Хабаровского края</t>
  </si>
  <si>
    <t>обучение происходит на базе другой образовательной организации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</si>
</sst>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0"/>
    <numFmt numFmtId="194" formatCode="0.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"/>
    <numFmt numFmtId="200" formatCode="0.00000000"/>
    <numFmt numFmtId="201" formatCode="0.0000000"/>
    <numFmt numFmtId="202" formatCode="0.000000"/>
    <numFmt numFmtId="203" formatCode="0.00000"/>
    <numFmt numFmtId="204" formatCode="0.0000"/>
  </numFmts>
  <fonts count="44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/>
    </xf>
    <xf numFmtId="14" fontId="4" fillId="0" borderId="0" xfId="0" applyNumberFormat="1" applyFont="1" applyFill="1" applyAlignment="1">
      <alignment horizontal="left"/>
    </xf>
    <xf numFmtId="0" fontId="4" fillId="0" borderId="25" xfId="0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" fontId="4" fillId="0" borderId="3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wrapText="1"/>
    </xf>
    <xf numFmtId="0" fontId="4" fillId="0" borderId="11" xfId="0" applyFont="1" applyFill="1" applyBorder="1" applyAlignment="1">
      <alignment vertical="top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49" fontId="4" fillId="0" borderId="5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4" fillId="0" borderId="56" xfId="0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5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4" fillId="0" borderId="32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">
      <selection activeCell="A13" sqref="A13:C13"/>
    </sheetView>
  </sheetViews>
  <sheetFormatPr defaultColWidth="9.140625" defaultRowHeight="12.75"/>
  <cols>
    <col min="1" max="1" width="9.140625" style="1" customWidth="1"/>
    <col min="2" max="2" width="61.28125" style="1" customWidth="1"/>
    <col min="3" max="3" width="32.00390625" style="1" customWidth="1"/>
    <col min="4" max="4" width="17.140625" style="1" customWidth="1"/>
    <col min="5" max="5" width="19.28125" style="1" customWidth="1"/>
    <col min="6" max="16384" width="9.140625" style="1" customWidth="1"/>
  </cols>
  <sheetData>
    <row r="1" ht="15">
      <c r="B1" s="2"/>
    </row>
    <row r="2" spans="1:5" ht="16.5" customHeight="1">
      <c r="A2" s="93" t="s">
        <v>77</v>
      </c>
      <c r="B2" s="93"/>
      <c r="C2" s="93"/>
      <c r="D2" s="93"/>
      <c r="E2" s="93"/>
    </row>
    <row r="3" spans="1:5" ht="16.5" customHeight="1">
      <c r="A3" s="93" t="s">
        <v>78</v>
      </c>
      <c r="B3" s="93"/>
      <c r="C3" s="93"/>
      <c r="D3" s="93"/>
      <c r="E3" s="93"/>
    </row>
    <row r="4" spans="1:5" ht="15.75" customHeight="1">
      <c r="A4" s="94" t="s">
        <v>93</v>
      </c>
      <c r="B4" s="94"/>
      <c r="C4" s="94"/>
      <c r="D4" s="94"/>
      <c r="E4" s="94"/>
    </row>
    <row r="5" ht="15">
      <c r="B5" s="2"/>
    </row>
    <row r="6" spans="2:5" ht="15">
      <c r="B6" s="2"/>
      <c r="E6" s="5" t="s">
        <v>0</v>
      </c>
    </row>
    <row r="7" spans="1:5" ht="49.5" customHeight="1">
      <c r="A7" s="96" t="s">
        <v>94</v>
      </c>
      <c r="B7" s="96"/>
      <c r="C7" s="96"/>
      <c r="D7" s="1" t="s">
        <v>1</v>
      </c>
      <c r="E7" s="5"/>
    </row>
    <row r="8" spans="1:5" ht="15.75" customHeight="1">
      <c r="A8" s="94"/>
      <c r="B8" s="94"/>
      <c r="C8" s="94"/>
      <c r="D8" s="1" t="s">
        <v>2</v>
      </c>
      <c r="E8" s="82">
        <v>44561</v>
      </c>
    </row>
    <row r="9" spans="1:5" ht="33.75" customHeight="1">
      <c r="A9" s="97" t="s">
        <v>46</v>
      </c>
      <c r="B9" s="97"/>
      <c r="C9" s="97"/>
      <c r="D9" s="4" t="s">
        <v>50</v>
      </c>
      <c r="E9" s="5"/>
    </row>
    <row r="10" spans="1:5" ht="18.75" customHeight="1">
      <c r="A10" s="92" t="s">
        <v>47</v>
      </c>
      <c r="B10" s="92"/>
      <c r="C10" s="92"/>
      <c r="D10" s="1" t="s">
        <v>3</v>
      </c>
      <c r="E10" s="5" t="s">
        <v>59</v>
      </c>
    </row>
    <row r="11" spans="1:5" ht="18.75" customHeight="1">
      <c r="A11" s="92" t="s">
        <v>48</v>
      </c>
      <c r="B11" s="92"/>
      <c r="C11" s="92"/>
      <c r="D11" s="1" t="s">
        <v>3</v>
      </c>
      <c r="E11" s="5" t="s">
        <v>70</v>
      </c>
    </row>
    <row r="12" spans="1:5" ht="15">
      <c r="A12" s="92" t="s">
        <v>49</v>
      </c>
      <c r="B12" s="92"/>
      <c r="C12" s="92"/>
      <c r="D12" s="1" t="s">
        <v>3</v>
      </c>
      <c r="E12" s="5" t="s">
        <v>76</v>
      </c>
    </row>
    <row r="13" spans="1:5" ht="18.75" customHeight="1">
      <c r="A13" s="92" t="s">
        <v>64</v>
      </c>
      <c r="B13" s="92"/>
      <c r="C13" s="92"/>
      <c r="D13" s="1" t="s">
        <v>3</v>
      </c>
      <c r="E13" s="5" t="s">
        <v>65</v>
      </c>
    </row>
    <row r="14" spans="1:3" ht="15">
      <c r="A14" s="94"/>
      <c r="B14" s="94"/>
      <c r="C14" s="94"/>
    </row>
    <row r="15" spans="1:3" ht="33.75" customHeight="1">
      <c r="A15" s="98" t="s">
        <v>51</v>
      </c>
      <c r="B15" s="98"/>
      <c r="C15" s="98"/>
    </row>
    <row r="16" spans="1:2" ht="15">
      <c r="A16" s="1" t="s">
        <v>52</v>
      </c>
      <c r="B16" s="3"/>
    </row>
    <row r="17" ht="15">
      <c r="B17" s="3"/>
    </row>
    <row r="18" ht="15">
      <c r="B18" s="3"/>
    </row>
    <row r="19" ht="15">
      <c r="B19" s="3"/>
    </row>
    <row r="20" ht="15">
      <c r="B20" s="3"/>
    </row>
    <row r="21" ht="205.5" customHeight="1">
      <c r="B21" s="95"/>
    </row>
    <row r="22" ht="15">
      <c r="B22" s="95"/>
    </row>
    <row r="23" ht="15">
      <c r="B23" s="3"/>
    </row>
    <row r="24" ht="15">
      <c r="B24" s="3"/>
    </row>
    <row r="25" ht="15">
      <c r="B25" s="3"/>
    </row>
    <row r="26" ht="15">
      <c r="B26" s="3"/>
    </row>
    <row r="27" ht="15">
      <c r="B27" s="3"/>
    </row>
  </sheetData>
  <sheetProtection/>
  <mergeCells count="13">
    <mergeCell ref="B21:B22"/>
    <mergeCell ref="A7:C7"/>
    <mergeCell ref="A8:C8"/>
    <mergeCell ref="A9:C9"/>
    <mergeCell ref="A15:C15"/>
    <mergeCell ref="A13:C13"/>
    <mergeCell ref="A14:C14"/>
    <mergeCell ref="A10:C10"/>
    <mergeCell ref="A11:C11"/>
    <mergeCell ref="A12:C12"/>
    <mergeCell ref="A3:E3"/>
    <mergeCell ref="A2:E2"/>
    <mergeCell ref="A4:E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71"/>
  <sheetViews>
    <sheetView tabSelected="1" view="pageBreakPreview" zoomScale="50" zoomScaleNormal="82" zoomScaleSheetLayoutView="50" zoomScalePageLayoutView="0" workbookViewId="0" topLeftCell="A1">
      <selection activeCell="M165" sqref="M165"/>
    </sheetView>
  </sheetViews>
  <sheetFormatPr defaultColWidth="9.140625" defaultRowHeight="12.75"/>
  <cols>
    <col min="1" max="1" width="7.00390625" style="6" customWidth="1"/>
    <col min="2" max="2" width="37.28125" style="7" customWidth="1"/>
    <col min="3" max="3" width="9.140625" style="7" customWidth="1"/>
    <col min="4" max="4" width="9.28125" style="7" customWidth="1"/>
    <col min="5" max="5" width="25.421875" style="7" customWidth="1"/>
    <col min="6" max="6" width="18.421875" style="7" customWidth="1"/>
    <col min="7" max="7" width="23.140625" style="7" customWidth="1"/>
    <col min="8" max="8" width="106.421875" style="7" customWidth="1"/>
    <col min="9" max="9" width="18.140625" style="7" customWidth="1"/>
    <col min="10" max="10" width="4.8515625" style="7" hidden="1" customWidth="1"/>
    <col min="11" max="11" width="12.7109375" style="7" customWidth="1"/>
    <col min="12" max="13" width="16.00390625" style="7" customWidth="1"/>
    <col min="14" max="14" width="18.28125" style="7" customWidth="1"/>
    <col min="15" max="15" width="18.57421875" style="7" customWidth="1"/>
    <col min="16" max="16" width="30.7109375" style="7" customWidth="1"/>
    <col min="17" max="17" width="28.7109375" style="7" customWidth="1"/>
    <col min="18" max="16384" width="9.140625" style="7" customWidth="1"/>
  </cols>
  <sheetData>
    <row r="2" spans="1:16" ht="18">
      <c r="A2" s="149" t="s">
        <v>19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ht="18" thickBot="1"/>
    <row r="4" spans="1:16" ht="18">
      <c r="A4" s="83" t="s">
        <v>4</v>
      </c>
      <c r="B4" s="158" t="s">
        <v>53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24"/>
      <c r="O4" s="107" t="s">
        <v>18</v>
      </c>
      <c r="P4" s="99" t="s">
        <v>61</v>
      </c>
    </row>
    <row r="5" spans="1:16" ht="18">
      <c r="A5" s="83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O5" s="107"/>
      <c r="P5" s="100"/>
    </row>
    <row r="6" spans="1:16" ht="18">
      <c r="A6" s="83" t="s">
        <v>5</v>
      </c>
      <c r="B6" s="102" t="s">
        <v>54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26"/>
      <c r="O6" s="107"/>
      <c r="P6" s="100"/>
    </row>
    <row r="7" spans="1:16" ht="18">
      <c r="A7" s="83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O7" s="107"/>
      <c r="P7" s="100"/>
    </row>
    <row r="8" spans="1:16" ht="18">
      <c r="A8" s="83" t="s">
        <v>6</v>
      </c>
      <c r="B8" s="102" t="s">
        <v>41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26"/>
      <c r="O8" s="107"/>
      <c r="P8" s="100"/>
    </row>
    <row r="9" spans="1:16" ht="18">
      <c r="A9" s="8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O9" s="107"/>
      <c r="P9" s="100"/>
    </row>
    <row r="10" spans="1:16" ht="18" thickBot="1">
      <c r="A10" s="85" t="s">
        <v>7</v>
      </c>
      <c r="B10" s="103" t="s">
        <v>8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28"/>
      <c r="O10" s="107"/>
      <c r="P10" s="101"/>
    </row>
    <row r="11" spans="1:16" ht="18" thickBot="1">
      <c r="A11" s="84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  <c r="P11" s="31"/>
    </row>
    <row r="12" spans="1:16" ht="121.5" customHeight="1" thickBot="1">
      <c r="A12" s="108" t="s">
        <v>9</v>
      </c>
      <c r="B12" s="110"/>
      <c r="C12" s="108" t="s">
        <v>15</v>
      </c>
      <c r="D12" s="109"/>
      <c r="E12" s="109"/>
      <c r="F12" s="110"/>
      <c r="G12" s="32" t="s">
        <v>58</v>
      </c>
      <c r="H12" s="108" t="s">
        <v>17</v>
      </c>
      <c r="I12" s="109"/>
      <c r="J12" s="109"/>
      <c r="K12" s="109"/>
      <c r="L12" s="138" t="s">
        <v>83</v>
      </c>
      <c r="M12" s="127"/>
      <c r="N12" s="127"/>
      <c r="O12" s="127"/>
      <c r="P12" s="139"/>
    </row>
    <row r="13" spans="1:16" ht="39.75" customHeight="1" thickBot="1">
      <c r="A13" s="131"/>
      <c r="B13" s="132"/>
      <c r="C13" s="108" t="s">
        <v>22</v>
      </c>
      <c r="D13" s="110"/>
      <c r="E13" s="108" t="s">
        <v>21</v>
      </c>
      <c r="F13" s="99" t="s">
        <v>23</v>
      </c>
      <c r="G13" s="99" t="s">
        <v>32</v>
      </c>
      <c r="H13" s="99" t="s">
        <v>32</v>
      </c>
      <c r="I13" s="108" t="s">
        <v>10</v>
      </c>
      <c r="J13" s="109"/>
      <c r="K13" s="109"/>
      <c r="L13" s="108">
        <v>2022</v>
      </c>
      <c r="M13" s="99" t="s">
        <v>79</v>
      </c>
      <c r="N13" s="105" t="s">
        <v>80</v>
      </c>
      <c r="O13" s="105" t="s">
        <v>81</v>
      </c>
      <c r="P13" s="105" t="s">
        <v>82</v>
      </c>
    </row>
    <row r="14" spans="1:16" ht="119.25" customHeight="1" thickBot="1">
      <c r="A14" s="111"/>
      <c r="B14" s="113"/>
      <c r="C14" s="111"/>
      <c r="D14" s="113"/>
      <c r="E14" s="111"/>
      <c r="F14" s="104"/>
      <c r="G14" s="104"/>
      <c r="H14" s="101"/>
      <c r="I14" s="138" t="s">
        <v>11</v>
      </c>
      <c r="J14" s="139"/>
      <c r="K14" s="33" t="s">
        <v>12</v>
      </c>
      <c r="L14" s="111"/>
      <c r="M14" s="101"/>
      <c r="N14" s="106"/>
      <c r="O14" s="106"/>
      <c r="P14" s="106"/>
    </row>
    <row r="15" spans="1:16" ht="18" thickBot="1">
      <c r="A15" s="129">
        <v>1</v>
      </c>
      <c r="B15" s="133"/>
      <c r="C15" s="129">
        <v>2</v>
      </c>
      <c r="D15" s="133"/>
      <c r="E15" s="34">
        <v>3</v>
      </c>
      <c r="F15" s="35">
        <v>4</v>
      </c>
      <c r="G15" s="34">
        <v>5</v>
      </c>
      <c r="H15" s="36">
        <v>6</v>
      </c>
      <c r="I15" s="37">
        <v>7</v>
      </c>
      <c r="J15" s="34">
        <v>8</v>
      </c>
      <c r="K15" s="36">
        <v>8</v>
      </c>
      <c r="L15" s="38">
        <v>9</v>
      </c>
      <c r="M15" s="34">
        <v>10</v>
      </c>
      <c r="N15" s="35">
        <v>11</v>
      </c>
      <c r="O15" s="34">
        <v>12</v>
      </c>
      <c r="P15" s="39">
        <v>13</v>
      </c>
    </row>
    <row r="16" spans="1:16" s="31" customFormat="1" ht="18" thickBot="1">
      <c r="A16" s="140" t="s">
        <v>60</v>
      </c>
      <c r="B16" s="141"/>
      <c r="C16" s="153"/>
      <c r="D16" s="153"/>
      <c r="E16" s="135" t="s">
        <v>20</v>
      </c>
      <c r="F16" s="135" t="s">
        <v>20</v>
      </c>
      <c r="G16" s="135" t="s">
        <v>33</v>
      </c>
      <c r="H16" s="40" t="s">
        <v>31</v>
      </c>
      <c r="I16" s="135" t="s">
        <v>30</v>
      </c>
      <c r="J16" s="135"/>
      <c r="K16" s="69">
        <v>744</v>
      </c>
      <c r="L16" s="72">
        <v>100</v>
      </c>
      <c r="M16" s="41">
        <v>100</v>
      </c>
      <c r="N16" s="8">
        <f>L16*95%</f>
        <v>95</v>
      </c>
      <c r="O16" s="9">
        <f aca="true" t="shared" si="0" ref="O16:O36">M16-L16</f>
        <v>0</v>
      </c>
      <c r="P16" s="20"/>
    </row>
    <row r="17" spans="1:16" s="31" customFormat="1" ht="72">
      <c r="A17" s="150"/>
      <c r="B17" s="151"/>
      <c r="C17" s="154"/>
      <c r="D17" s="154"/>
      <c r="E17" s="136"/>
      <c r="F17" s="136"/>
      <c r="G17" s="136"/>
      <c r="H17" s="43" t="s">
        <v>25</v>
      </c>
      <c r="I17" s="136" t="s">
        <v>30</v>
      </c>
      <c r="J17" s="136"/>
      <c r="K17" s="70">
        <v>744</v>
      </c>
      <c r="L17" s="72">
        <v>0</v>
      </c>
      <c r="M17" s="41">
        <v>61</v>
      </c>
      <c r="N17" s="10">
        <f>L17*95%</f>
        <v>0</v>
      </c>
      <c r="O17" s="11">
        <f t="shared" si="0"/>
        <v>61</v>
      </c>
      <c r="P17" s="80" t="s">
        <v>95</v>
      </c>
    </row>
    <row r="18" spans="1:16" s="31" customFormat="1" ht="18">
      <c r="A18" s="150"/>
      <c r="B18" s="151"/>
      <c r="C18" s="154"/>
      <c r="D18" s="154"/>
      <c r="E18" s="136"/>
      <c r="F18" s="136"/>
      <c r="G18" s="136"/>
      <c r="H18" s="43" t="s">
        <v>26</v>
      </c>
      <c r="I18" s="136" t="s">
        <v>30</v>
      </c>
      <c r="J18" s="136"/>
      <c r="K18" s="70">
        <v>744</v>
      </c>
      <c r="L18" s="73">
        <v>100</v>
      </c>
      <c r="M18" s="44">
        <v>100</v>
      </c>
      <c r="N18" s="10">
        <f>L18*95%</f>
        <v>95</v>
      </c>
      <c r="O18" s="11">
        <f t="shared" si="0"/>
        <v>0</v>
      </c>
      <c r="P18" s="80"/>
    </row>
    <row r="19" spans="1:16" s="31" customFormat="1" ht="18">
      <c r="A19" s="150"/>
      <c r="B19" s="151"/>
      <c r="C19" s="154"/>
      <c r="D19" s="154"/>
      <c r="E19" s="136"/>
      <c r="F19" s="136"/>
      <c r="G19" s="136"/>
      <c r="H19" s="43" t="s">
        <v>27</v>
      </c>
      <c r="I19" s="136" t="s">
        <v>30</v>
      </c>
      <c r="J19" s="136"/>
      <c r="K19" s="70">
        <v>744</v>
      </c>
      <c r="L19" s="73">
        <v>94</v>
      </c>
      <c r="M19" s="44">
        <v>94</v>
      </c>
      <c r="N19" s="10">
        <f aca="true" t="shared" si="1" ref="N19:N36">L19*95%</f>
        <v>89.3</v>
      </c>
      <c r="O19" s="11">
        <f t="shared" si="0"/>
        <v>0</v>
      </c>
      <c r="P19" s="45"/>
    </row>
    <row r="20" spans="1:16" s="31" customFormat="1" ht="18">
      <c r="A20" s="150"/>
      <c r="B20" s="151"/>
      <c r="C20" s="154"/>
      <c r="D20" s="154"/>
      <c r="E20" s="136"/>
      <c r="F20" s="136"/>
      <c r="G20" s="136"/>
      <c r="H20" s="43" t="s">
        <v>36</v>
      </c>
      <c r="I20" s="136" t="s">
        <v>30</v>
      </c>
      <c r="J20" s="136"/>
      <c r="K20" s="70">
        <v>744</v>
      </c>
      <c r="L20" s="73">
        <v>100</v>
      </c>
      <c r="M20" s="44">
        <v>100</v>
      </c>
      <c r="N20" s="10">
        <f>L20*95%</f>
        <v>95</v>
      </c>
      <c r="O20" s="11">
        <f t="shared" si="0"/>
        <v>0</v>
      </c>
      <c r="P20" s="45"/>
    </row>
    <row r="21" spans="1:16" s="31" customFormat="1" ht="18">
      <c r="A21" s="150"/>
      <c r="B21" s="151"/>
      <c r="C21" s="154"/>
      <c r="D21" s="154"/>
      <c r="E21" s="136"/>
      <c r="F21" s="136"/>
      <c r="G21" s="136"/>
      <c r="H21" s="43" t="s">
        <v>28</v>
      </c>
      <c r="I21" s="136" t="s">
        <v>30</v>
      </c>
      <c r="J21" s="136"/>
      <c r="K21" s="70">
        <v>744</v>
      </c>
      <c r="L21" s="73">
        <v>50</v>
      </c>
      <c r="M21" s="44">
        <v>75</v>
      </c>
      <c r="N21" s="10">
        <f t="shared" si="1"/>
        <v>47.5</v>
      </c>
      <c r="O21" s="11">
        <f t="shared" si="0"/>
        <v>25</v>
      </c>
      <c r="P21" s="80"/>
    </row>
    <row r="22" spans="1:16" s="31" customFormat="1" ht="18" thickBot="1">
      <c r="A22" s="142"/>
      <c r="B22" s="143"/>
      <c r="C22" s="155"/>
      <c r="D22" s="155"/>
      <c r="E22" s="137"/>
      <c r="F22" s="137"/>
      <c r="G22" s="137"/>
      <c r="H22" s="46" t="s">
        <v>29</v>
      </c>
      <c r="I22" s="137" t="s">
        <v>30</v>
      </c>
      <c r="J22" s="137"/>
      <c r="K22" s="71">
        <v>744</v>
      </c>
      <c r="L22" s="73">
        <v>0</v>
      </c>
      <c r="M22" s="44">
        <v>0</v>
      </c>
      <c r="N22" s="12">
        <f t="shared" si="1"/>
        <v>0</v>
      </c>
      <c r="O22" s="13">
        <f t="shared" si="0"/>
        <v>0</v>
      </c>
      <c r="P22" s="21"/>
    </row>
    <row r="23" spans="1:16" ht="18" thickBot="1">
      <c r="A23" s="140" t="s">
        <v>62</v>
      </c>
      <c r="B23" s="141"/>
      <c r="C23" s="135" t="s">
        <v>20</v>
      </c>
      <c r="D23" s="135"/>
      <c r="E23" s="153"/>
      <c r="F23" s="135" t="s">
        <v>20</v>
      </c>
      <c r="G23" s="135" t="s">
        <v>33</v>
      </c>
      <c r="H23" s="48" t="s">
        <v>24</v>
      </c>
      <c r="I23" s="135" t="s">
        <v>30</v>
      </c>
      <c r="J23" s="135"/>
      <c r="K23" s="69">
        <v>744</v>
      </c>
      <c r="L23" s="74">
        <v>100</v>
      </c>
      <c r="M23" s="47">
        <v>100</v>
      </c>
      <c r="N23" s="14">
        <f>L23*95%</f>
        <v>95</v>
      </c>
      <c r="O23" s="9">
        <f t="shared" si="0"/>
        <v>0</v>
      </c>
      <c r="P23" s="49"/>
    </row>
    <row r="24" spans="1:16" ht="81" customHeight="1">
      <c r="A24" s="150"/>
      <c r="B24" s="151"/>
      <c r="C24" s="136"/>
      <c r="D24" s="136"/>
      <c r="E24" s="154"/>
      <c r="F24" s="136"/>
      <c r="G24" s="136"/>
      <c r="H24" s="50" t="s">
        <v>25</v>
      </c>
      <c r="I24" s="136" t="s">
        <v>30</v>
      </c>
      <c r="J24" s="136"/>
      <c r="K24" s="70">
        <v>744</v>
      </c>
      <c r="L24" s="69">
        <v>0</v>
      </c>
      <c r="M24" s="41">
        <v>92</v>
      </c>
      <c r="N24" s="10">
        <f t="shared" si="1"/>
        <v>0</v>
      </c>
      <c r="O24" s="11">
        <f t="shared" si="0"/>
        <v>92</v>
      </c>
      <c r="P24" s="80" t="s">
        <v>95</v>
      </c>
    </row>
    <row r="25" spans="1:16" ht="18">
      <c r="A25" s="150"/>
      <c r="B25" s="151"/>
      <c r="C25" s="136"/>
      <c r="D25" s="136"/>
      <c r="E25" s="154"/>
      <c r="F25" s="136"/>
      <c r="G25" s="136"/>
      <c r="H25" s="50" t="s">
        <v>26</v>
      </c>
      <c r="I25" s="136" t="s">
        <v>30</v>
      </c>
      <c r="J25" s="136"/>
      <c r="K25" s="70">
        <v>744</v>
      </c>
      <c r="L25" s="70">
        <v>100</v>
      </c>
      <c r="M25" s="44">
        <v>100</v>
      </c>
      <c r="N25" s="10">
        <v>99</v>
      </c>
      <c r="O25" s="11">
        <f t="shared" si="0"/>
        <v>0</v>
      </c>
      <c r="P25" s="45"/>
    </row>
    <row r="26" spans="1:16" ht="18">
      <c r="A26" s="150"/>
      <c r="B26" s="151"/>
      <c r="C26" s="136"/>
      <c r="D26" s="136"/>
      <c r="E26" s="154"/>
      <c r="F26" s="136"/>
      <c r="G26" s="136"/>
      <c r="H26" s="50" t="s">
        <v>27</v>
      </c>
      <c r="I26" s="136" t="s">
        <v>30</v>
      </c>
      <c r="J26" s="136"/>
      <c r="K26" s="70">
        <v>744</v>
      </c>
      <c r="L26" s="70">
        <v>82</v>
      </c>
      <c r="M26" s="44">
        <v>82</v>
      </c>
      <c r="N26" s="10">
        <f t="shared" si="1"/>
        <v>77.89999999999999</v>
      </c>
      <c r="O26" s="11">
        <f t="shared" si="0"/>
        <v>0</v>
      </c>
      <c r="P26" s="45"/>
    </row>
    <row r="27" spans="1:16" ht="18">
      <c r="A27" s="150"/>
      <c r="B27" s="151"/>
      <c r="C27" s="136"/>
      <c r="D27" s="136"/>
      <c r="E27" s="154"/>
      <c r="F27" s="136"/>
      <c r="G27" s="136"/>
      <c r="H27" s="43" t="s">
        <v>36</v>
      </c>
      <c r="I27" s="136" t="s">
        <v>30</v>
      </c>
      <c r="J27" s="136"/>
      <c r="K27" s="70">
        <v>744</v>
      </c>
      <c r="L27" s="70">
        <v>100</v>
      </c>
      <c r="M27" s="44">
        <v>100</v>
      </c>
      <c r="N27" s="10">
        <f t="shared" si="1"/>
        <v>95</v>
      </c>
      <c r="O27" s="11">
        <f t="shared" si="0"/>
        <v>0</v>
      </c>
      <c r="P27" s="45"/>
    </row>
    <row r="28" spans="1:16" ht="18">
      <c r="A28" s="150"/>
      <c r="B28" s="151"/>
      <c r="C28" s="136"/>
      <c r="D28" s="136"/>
      <c r="E28" s="154"/>
      <c r="F28" s="136"/>
      <c r="G28" s="136"/>
      <c r="H28" s="50" t="s">
        <v>28</v>
      </c>
      <c r="I28" s="136" t="s">
        <v>30</v>
      </c>
      <c r="J28" s="136"/>
      <c r="K28" s="70">
        <v>744</v>
      </c>
      <c r="L28" s="73">
        <v>50</v>
      </c>
      <c r="M28" s="44">
        <v>75</v>
      </c>
      <c r="N28" s="10">
        <f t="shared" si="1"/>
        <v>47.5</v>
      </c>
      <c r="O28" s="11">
        <f t="shared" si="0"/>
        <v>25</v>
      </c>
      <c r="P28" s="45"/>
    </row>
    <row r="29" spans="1:16" ht="18" thickBot="1">
      <c r="A29" s="142"/>
      <c r="B29" s="143"/>
      <c r="C29" s="137"/>
      <c r="D29" s="137"/>
      <c r="E29" s="155"/>
      <c r="F29" s="137"/>
      <c r="G29" s="137"/>
      <c r="H29" s="51" t="s">
        <v>29</v>
      </c>
      <c r="I29" s="137" t="s">
        <v>30</v>
      </c>
      <c r="J29" s="137"/>
      <c r="K29" s="71">
        <v>744</v>
      </c>
      <c r="L29" s="73">
        <v>0</v>
      </c>
      <c r="M29" s="44">
        <v>0</v>
      </c>
      <c r="N29" s="15">
        <f t="shared" si="1"/>
        <v>0</v>
      </c>
      <c r="O29" s="13">
        <f t="shared" si="0"/>
        <v>0</v>
      </c>
      <c r="P29" s="52"/>
    </row>
    <row r="30" spans="1:16" ht="18" thickBot="1">
      <c r="A30" s="140" t="s">
        <v>63</v>
      </c>
      <c r="B30" s="141"/>
      <c r="C30" s="135" t="s">
        <v>20</v>
      </c>
      <c r="D30" s="135"/>
      <c r="E30" s="144" t="s">
        <v>20</v>
      </c>
      <c r="F30" s="135"/>
      <c r="G30" s="135" t="s">
        <v>33</v>
      </c>
      <c r="H30" s="48" t="s">
        <v>31</v>
      </c>
      <c r="I30" s="135" t="s">
        <v>30</v>
      </c>
      <c r="J30" s="135"/>
      <c r="K30" s="69">
        <v>744</v>
      </c>
      <c r="L30" s="74">
        <v>100</v>
      </c>
      <c r="M30" s="47">
        <v>100</v>
      </c>
      <c r="N30" s="8">
        <f t="shared" si="1"/>
        <v>95</v>
      </c>
      <c r="O30" s="9">
        <f t="shared" si="0"/>
        <v>0</v>
      </c>
      <c r="P30" s="20"/>
    </row>
    <row r="31" spans="1:16" ht="18">
      <c r="A31" s="150"/>
      <c r="B31" s="151"/>
      <c r="C31" s="136"/>
      <c r="D31" s="136"/>
      <c r="E31" s="159"/>
      <c r="F31" s="136"/>
      <c r="G31" s="136"/>
      <c r="H31" s="50" t="s">
        <v>25</v>
      </c>
      <c r="I31" s="136" t="s">
        <v>30</v>
      </c>
      <c r="J31" s="136"/>
      <c r="K31" s="70">
        <v>744</v>
      </c>
      <c r="L31" s="72">
        <v>0</v>
      </c>
      <c r="M31" s="41">
        <v>0</v>
      </c>
      <c r="N31" s="10">
        <f t="shared" si="1"/>
        <v>0</v>
      </c>
      <c r="O31" s="11">
        <f t="shared" si="0"/>
        <v>0</v>
      </c>
      <c r="P31" s="45"/>
    </row>
    <row r="32" spans="1:16" ht="18">
      <c r="A32" s="150"/>
      <c r="B32" s="151"/>
      <c r="C32" s="136"/>
      <c r="D32" s="136"/>
      <c r="E32" s="159"/>
      <c r="F32" s="136"/>
      <c r="G32" s="136"/>
      <c r="H32" s="50" t="s">
        <v>26</v>
      </c>
      <c r="I32" s="136" t="s">
        <v>30</v>
      </c>
      <c r="J32" s="136"/>
      <c r="K32" s="70">
        <v>744</v>
      </c>
      <c r="L32" s="73">
        <v>100</v>
      </c>
      <c r="M32" s="44">
        <v>100</v>
      </c>
      <c r="N32" s="10">
        <f t="shared" si="1"/>
        <v>95</v>
      </c>
      <c r="O32" s="11">
        <f t="shared" si="0"/>
        <v>0</v>
      </c>
      <c r="P32" s="45"/>
    </row>
    <row r="33" spans="1:16" ht="18">
      <c r="A33" s="150"/>
      <c r="B33" s="151"/>
      <c r="C33" s="136"/>
      <c r="D33" s="136"/>
      <c r="E33" s="159"/>
      <c r="F33" s="136"/>
      <c r="G33" s="136"/>
      <c r="H33" s="50" t="s">
        <v>27</v>
      </c>
      <c r="I33" s="136" t="s">
        <v>30</v>
      </c>
      <c r="J33" s="136"/>
      <c r="K33" s="70">
        <v>744</v>
      </c>
      <c r="L33" s="73">
        <v>0</v>
      </c>
      <c r="M33" s="44">
        <v>0</v>
      </c>
      <c r="N33" s="10">
        <f t="shared" si="1"/>
        <v>0</v>
      </c>
      <c r="O33" s="11">
        <f t="shared" si="0"/>
        <v>0</v>
      </c>
      <c r="P33" s="45"/>
    </row>
    <row r="34" spans="1:16" ht="18">
      <c r="A34" s="150"/>
      <c r="B34" s="151"/>
      <c r="C34" s="136"/>
      <c r="D34" s="136"/>
      <c r="E34" s="159"/>
      <c r="F34" s="136"/>
      <c r="G34" s="136"/>
      <c r="H34" s="50" t="s">
        <v>90</v>
      </c>
      <c r="I34" s="136" t="s">
        <v>30</v>
      </c>
      <c r="J34" s="136"/>
      <c r="K34" s="70">
        <v>744</v>
      </c>
      <c r="L34" s="73">
        <v>0</v>
      </c>
      <c r="M34" s="44">
        <v>0</v>
      </c>
      <c r="N34" s="10">
        <f>L34*95%</f>
        <v>0</v>
      </c>
      <c r="O34" s="11">
        <f t="shared" si="0"/>
        <v>0</v>
      </c>
      <c r="P34" s="45"/>
    </row>
    <row r="35" spans="1:16" ht="18">
      <c r="A35" s="150"/>
      <c r="B35" s="151"/>
      <c r="C35" s="136"/>
      <c r="D35" s="136"/>
      <c r="E35" s="159"/>
      <c r="F35" s="136"/>
      <c r="G35" s="136"/>
      <c r="H35" s="50" t="s">
        <v>28</v>
      </c>
      <c r="I35" s="136" t="s">
        <v>30</v>
      </c>
      <c r="J35" s="136"/>
      <c r="K35" s="70">
        <v>744</v>
      </c>
      <c r="L35" s="70">
        <v>0</v>
      </c>
      <c r="M35" s="11">
        <v>0</v>
      </c>
      <c r="N35" s="10">
        <f t="shared" si="1"/>
        <v>0</v>
      </c>
      <c r="O35" s="11">
        <f t="shared" si="0"/>
        <v>0</v>
      </c>
      <c r="P35" s="45"/>
    </row>
    <row r="36" spans="1:16" ht="18" thickBot="1">
      <c r="A36" s="142"/>
      <c r="B36" s="143"/>
      <c r="C36" s="137"/>
      <c r="D36" s="137"/>
      <c r="E36" s="146"/>
      <c r="F36" s="137"/>
      <c r="G36" s="137"/>
      <c r="H36" s="51" t="s">
        <v>29</v>
      </c>
      <c r="I36" s="137" t="s">
        <v>30</v>
      </c>
      <c r="J36" s="137"/>
      <c r="K36" s="71">
        <v>744</v>
      </c>
      <c r="L36" s="70">
        <v>0</v>
      </c>
      <c r="M36" s="11">
        <v>0</v>
      </c>
      <c r="N36" s="12">
        <f t="shared" si="1"/>
        <v>0</v>
      </c>
      <c r="O36" s="13">
        <f t="shared" si="0"/>
        <v>0</v>
      </c>
      <c r="P36" s="21"/>
    </row>
    <row r="37" spans="1:16" ht="18" thickBot="1">
      <c r="A37" s="53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71"/>
      <c r="M37" s="13"/>
      <c r="N37" s="29"/>
      <c r="O37" s="29"/>
      <c r="P37" s="31"/>
    </row>
    <row r="38" spans="1:16" ht="18">
      <c r="A38" s="148" t="s">
        <v>13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31"/>
    </row>
    <row r="39" spans="1:16" ht="18" thickBot="1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52"/>
      <c r="M39" s="152"/>
      <c r="N39" s="152"/>
      <c r="O39" s="29"/>
      <c r="P39" s="31"/>
    </row>
    <row r="40" spans="1:17" ht="108" thickBot="1">
      <c r="A40" s="108" t="s">
        <v>9</v>
      </c>
      <c r="B40" s="110"/>
      <c r="C40" s="108" t="s">
        <v>15</v>
      </c>
      <c r="D40" s="109"/>
      <c r="E40" s="109"/>
      <c r="F40" s="110"/>
      <c r="G40" s="25" t="s">
        <v>16</v>
      </c>
      <c r="H40" s="108" t="s">
        <v>17</v>
      </c>
      <c r="I40" s="109"/>
      <c r="J40" s="109"/>
      <c r="K40" s="109"/>
      <c r="L40" s="138" t="s">
        <v>84</v>
      </c>
      <c r="M40" s="127"/>
      <c r="N40" s="127"/>
      <c r="O40" s="127"/>
      <c r="P40" s="127"/>
      <c r="Q40" s="139"/>
    </row>
    <row r="41" spans="1:17" ht="44.25" customHeight="1" thickBot="1">
      <c r="A41" s="131"/>
      <c r="B41" s="132"/>
      <c r="C41" s="108" t="s">
        <v>22</v>
      </c>
      <c r="D41" s="110"/>
      <c r="E41" s="108" t="s">
        <v>21</v>
      </c>
      <c r="F41" s="156" t="s">
        <v>23</v>
      </c>
      <c r="G41" s="99" t="s">
        <v>32</v>
      </c>
      <c r="H41" s="99" t="s">
        <v>32</v>
      </c>
      <c r="I41" s="108" t="s">
        <v>10</v>
      </c>
      <c r="J41" s="109"/>
      <c r="K41" s="109"/>
      <c r="L41" s="108">
        <v>2022</v>
      </c>
      <c r="M41" s="99" t="s">
        <v>79</v>
      </c>
      <c r="N41" s="105" t="s">
        <v>80</v>
      </c>
      <c r="O41" s="105" t="s">
        <v>81</v>
      </c>
      <c r="P41" s="105" t="s">
        <v>82</v>
      </c>
      <c r="Q41" s="99" t="s">
        <v>14</v>
      </c>
    </row>
    <row r="42" spans="1:17" ht="122.25" customHeight="1" thickBot="1">
      <c r="A42" s="111"/>
      <c r="B42" s="113"/>
      <c r="C42" s="111"/>
      <c r="D42" s="113"/>
      <c r="E42" s="111"/>
      <c r="F42" s="157"/>
      <c r="G42" s="101"/>
      <c r="H42" s="101"/>
      <c r="I42" s="138" t="s">
        <v>11</v>
      </c>
      <c r="J42" s="139"/>
      <c r="K42" s="33" t="s">
        <v>12</v>
      </c>
      <c r="L42" s="111"/>
      <c r="M42" s="101"/>
      <c r="N42" s="106"/>
      <c r="O42" s="106"/>
      <c r="P42" s="106"/>
      <c r="Q42" s="101"/>
    </row>
    <row r="43" spans="1:17" ht="18" thickBot="1">
      <c r="A43" s="129">
        <v>1</v>
      </c>
      <c r="B43" s="133"/>
      <c r="C43" s="129">
        <v>2</v>
      </c>
      <c r="D43" s="133"/>
      <c r="E43" s="34">
        <v>3</v>
      </c>
      <c r="F43" s="35">
        <v>4</v>
      </c>
      <c r="G43" s="35">
        <v>5</v>
      </c>
      <c r="H43" s="34">
        <v>6</v>
      </c>
      <c r="I43" s="129">
        <v>7</v>
      </c>
      <c r="J43" s="133"/>
      <c r="K43" s="34">
        <v>8</v>
      </c>
      <c r="L43" s="34">
        <v>9</v>
      </c>
      <c r="M43" s="34">
        <v>10</v>
      </c>
      <c r="N43" s="35">
        <v>11</v>
      </c>
      <c r="O43" s="35">
        <v>12</v>
      </c>
      <c r="P43" s="55">
        <v>13</v>
      </c>
      <c r="Q43" s="56">
        <v>14</v>
      </c>
    </row>
    <row r="44" spans="1:17" s="31" customFormat="1" ht="18">
      <c r="A44" s="140" t="s">
        <v>60</v>
      </c>
      <c r="B44" s="141"/>
      <c r="C44" s="153"/>
      <c r="D44" s="153"/>
      <c r="E44" s="9" t="s">
        <v>20</v>
      </c>
      <c r="F44" s="9" t="s">
        <v>20</v>
      </c>
      <c r="G44" s="9" t="s">
        <v>33</v>
      </c>
      <c r="H44" s="40" t="s">
        <v>35</v>
      </c>
      <c r="I44" s="135" t="s">
        <v>34</v>
      </c>
      <c r="J44" s="135"/>
      <c r="K44" s="69">
        <v>290</v>
      </c>
      <c r="L44" s="69">
        <v>50</v>
      </c>
      <c r="M44" s="69">
        <v>57</v>
      </c>
      <c r="N44" s="86">
        <v>852</v>
      </c>
      <c r="O44" s="9">
        <f>M44-L44</f>
        <v>7</v>
      </c>
      <c r="P44" s="90"/>
      <c r="Q44" s="57" t="s">
        <v>37</v>
      </c>
    </row>
    <row r="45" spans="1:17" ht="18" thickBot="1">
      <c r="A45" s="150" t="s">
        <v>62</v>
      </c>
      <c r="B45" s="151"/>
      <c r="C45" s="136" t="s">
        <v>20</v>
      </c>
      <c r="D45" s="136"/>
      <c r="E45" s="42"/>
      <c r="F45" s="11" t="s">
        <v>20</v>
      </c>
      <c r="G45" s="11" t="s">
        <v>33</v>
      </c>
      <c r="H45" s="43" t="s">
        <v>35</v>
      </c>
      <c r="I45" s="136" t="s">
        <v>34</v>
      </c>
      <c r="J45" s="136"/>
      <c r="K45" s="70">
        <v>792</v>
      </c>
      <c r="L45" s="70">
        <v>13</v>
      </c>
      <c r="M45" s="70">
        <v>13</v>
      </c>
      <c r="N45" s="10">
        <v>35</v>
      </c>
      <c r="O45" s="13">
        <f>M45-L45</f>
        <v>0</v>
      </c>
      <c r="P45" s="43"/>
      <c r="Q45" s="88" t="s">
        <v>37</v>
      </c>
    </row>
    <row r="46" spans="1:17" ht="18" thickBot="1">
      <c r="A46" s="142" t="s">
        <v>63</v>
      </c>
      <c r="B46" s="143"/>
      <c r="C46" s="137" t="s">
        <v>20</v>
      </c>
      <c r="D46" s="137"/>
      <c r="E46" s="13" t="s">
        <v>20</v>
      </c>
      <c r="F46" s="13"/>
      <c r="G46" s="13" t="s">
        <v>33</v>
      </c>
      <c r="H46" s="46" t="s">
        <v>35</v>
      </c>
      <c r="I46" s="137" t="s">
        <v>34</v>
      </c>
      <c r="J46" s="137"/>
      <c r="K46" s="71">
        <v>792</v>
      </c>
      <c r="L46" s="71">
        <v>1</v>
      </c>
      <c r="M46" s="71">
        <v>1</v>
      </c>
      <c r="N46" s="12">
        <f>L46*95%</f>
        <v>0.95</v>
      </c>
      <c r="O46" s="13">
        <f>M46-L46</f>
        <v>0</v>
      </c>
      <c r="P46" s="60"/>
      <c r="Q46" s="61" t="s">
        <v>37</v>
      </c>
    </row>
    <row r="48" spans="1:16" ht="18">
      <c r="A48" s="149" t="s">
        <v>38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</row>
    <row r="49" ht="18" thickBot="1"/>
    <row r="50" spans="1:16" ht="18.75" customHeight="1">
      <c r="A50" s="83" t="s">
        <v>4</v>
      </c>
      <c r="B50" s="158" t="s">
        <v>55</v>
      </c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24"/>
      <c r="O50" s="107" t="s">
        <v>18</v>
      </c>
      <c r="P50" s="99" t="s">
        <v>68</v>
      </c>
    </row>
    <row r="51" spans="1:16" ht="18">
      <c r="A51" s="83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O51" s="107"/>
      <c r="P51" s="100"/>
    </row>
    <row r="52" spans="1:16" ht="18">
      <c r="A52" s="83" t="s">
        <v>5</v>
      </c>
      <c r="B52" s="102" t="s">
        <v>56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26"/>
      <c r="O52" s="107"/>
      <c r="P52" s="100"/>
    </row>
    <row r="53" spans="1:16" ht="18">
      <c r="A53" s="83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O53" s="107"/>
      <c r="P53" s="100"/>
    </row>
    <row r="54" spans="1:16" ht="18">
      <c r="A54" s="83" t="s">
        <v>6</v>
      </c>
      <c r="B54" s="102" t="s">
        <v>41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26"/>
      <c r="O54" s="107"/>
      <c r="P54" s="100"/>
    </row>
    <row r="55" spans="1:16" ht="18">
      <c r="A55" s="84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O55" s="107"/>
      <c r="P55" s="100"/>
    </row>
    <row r="56" spans="1:16" ht="18" thickBot="1">
      <c r="A56" s="85" t="s">
        <v>7</v>
      </c>
      <c r="B56" s="103" t="s">
        <v>8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28"/>
      <c r="O56" s="107"/>
      <c r="P56" s="101"/>
    </row>
    <row r="57" spans="1:16" ht="18" thickBot="1">
      <c r="A57" s="84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30"/>
      <c r="P57" s="31"/>
    </row>
    <row r="58" spans="1:16" ht="108" thickBot="1">
      <c r="A58" s="108" t="s">
        <v>9</v>
      </c>
      <c r="B58" s="110"/>
      <c r="C58" s="108" t="s">
        <v>15</v>
      </c>
      <c r="D58" s="109"/>
      <c r="E58" s="109"/>
      <c r="F58" s="110"/>
      <c r="G58" s="32" t="s">
        <v>16</v>
      </c>
      <c r="H58" s="108" t="s">
        <v>17</v>
      </c>
      <c r="I58" s="109"/>
      <c r="J58" s="109"/>
      <c r="K58" s="109"/>
      <c r="L58" s="138" t="s">
        <v>83</v>
      </c>
      <c r="M58" s="127"/>
      <c r="N58" s="127"/>
      <c r="O58" s="127"/>
      <c r="P58" s="139"/>
    </row>
    <row r="59" spans="1:17" ht="42.75" customHeight="1" thickBot="1">
      <c r="A59" s="131"/>
      <c r="B59" s="132"/>
      <c r="C59" s="108" t="s">
        <v>22</v>
      </c>
      <c r="D59" s="110"/>
      <c r="E59" s="108" t="s">
        <v>21</v>
      </c>
      <c r="F59" s="99" t="s">
        <v>23</v>
      </c>
      <c r="G59" s="99" t="s">
        <v>32</v>
      </c>
      <c r="H59" s="108" t="s">
        <v>32</v>
      </c>
      <c r="I59" s="108" t="s">
        <v>10</v>
      </c>
      <c r="J59" s="109"/>
      <c r="K59" s="109"/>
      <c r="L59" s="108">
        <v>2023</v>
      </c>
      <c r="M59" s="99" t="s">
        <v>79</v>
      </c>
      <c r="N59" s="105" t="s">
        <v>80</v>
      </c>
      <c r="O59" s="105" t="s">
        <v>81</v>
      </c>
      <c r="P59" s="105" t="s">
        <v>82</v>
      </c>
      <c r="Q59" s="62"/>
    </row>
    <row r="60" spans="1:17" ht="124.5" customHeight="1" thickBot="1">
      <c r="A60" s="111"/>
      <c r="B60" s="113"/>
      <c r="C60" s="111"/>
      <c r="D60" s="113"/>
      <c r="E60" s="111"/>
      <c r="F60" s="104"/>
      <c r="G60" s="104"/>
      <c r="H60" s="111"/>
      <c r="I60" s="138" t="s">
        <v>44</v>
      </c>
      <c r="J60" s="139"/>
      <c r="K60" s="33" t="s">
        <v>12</v>
      </c>
      <c r="L60" s="111"/>
      <c r="M60" s="101"/>
      <c r="N60" s="106"/>
      <c r="O60" s="106"/>
      <c r="P60" s="106"/>
      <c r="Q60" s="62"/>
    </row>
    <row r="61" spans="1:16" ht="18" thickBot="1">
      <c r="A61" s="129">
        <v>1</v>
      </c>
      <c r="B61" s="133"/>
      <c r="C61" s="129">
        <v>2</v>
      </c>
      <c r="D61" s="133"/>
      <c r="E61" s="34">
        <v>3</v>
      </c>
      <c r="F61" s="35">
        <v>4</v>
      </c>
      <c r="G61" s="34">
        <v>5</v>
      </c>
      <c r="H61" s="35">
        <v>6</v>
      </c>
      <c r="I61" s="63">
        <v>7</v>
      </c>
      <c r="J61" s="34">
        <v>8</v>
      </c>
      <c r="K61" s="35">
        <v>8</v>
      </c>
      <c r="L61" s="34">
        <v>9</v>
      </c>
      <c r="M61" s="34">
        <v>10</v>
      </c>
      <c r="N61" s="35">
        <v>11</v>
      </c>
      <c r="O61" s="34">
        <v>12</v>
      </c>
      <c r="P61" s="64">
        <v>13</v>
      </c>
    </row>
    <row r="62" spans="1:16" ht="18">
      <c r="A62" s="140" t="s">
        <v>69</v>
      </c>
      <c r="B62" s="141"/>
      <c r="C62" s="153"/>
      <c r="D62" s="153"/>
      <c r="E62" s="135" t="s">
        <v>20</v>
      </c>
      <c r="F62" s="135" t="s">
        <v>20</v>
      </c>
      <c r="G62" s="135" t="s">
        <v>33</v>
      </c>
      <c r="H62" s="40" t="s">
        <v>31</v>
      </c>
      <c r="I62" s="135" t="s">
        <v>30</v>
      </c>
      <c r="J62" s="135"/>
      <c r="K62" s="69">
        <v>744</v>
      </c>
      <c r="L62" s="72">
        <v>100</v>
      </c>
      <c r="M62" s="41">
        <v>100</v>
      </c>
      <c r="N62" s="10">
        <f aca="true" t="shared" si="2" ref="N62:N82">L62*95%</f>
        <v>95</v>
      </c>
      <c r="O62" s="9">
        <f aca="true" t="shared" si="3" ref="O62:O82">M62-L62</f>
        <v>0</v>
      </c>
      <c r="P62" s="20"/>
    </row>
    <row r="63" spans="1:16" ht="72">
      <c r="A63" s="150"/>
      <c r="B63" s="151"/>
      <c r="C63" s="154"/>
      <c r="D63" s="154"/>
      <c r="E63" s="136"/>
      <c r="F63" s="136"/>
      <c r="G63" s="136"/>
      <c r="H63" s="43" t="s">
        <v>25</v>
      </c>
      <c r="I63" s="136" t="s">
        <v>30</v>
      </c>
      <c r="J63" s="136"/>
      <c r="K63" s="70">
        <v>744</v>
      </c>
      <c r="L63" s="73">
        <v>0</v>
      </c>
      <c r="M63" s="44">
        <v>83</v>
      </c>
      <c r="N63" s="10">
        <f t="shared" si="2"/>
        <v>0</v>
      </c>
      <c r="O63" s="11">
        <f t="shared" si="3"/>
        <v>83</v>
      </c>
      <c r="P63" s="80" t="s">
        <v>95</v>
      </c>
    </row>
    <row r="64" spans="1:16" ht="18">
      <c r="A64" s="150"/>
      <c r="B64" s="151"/>
      <c r="C64" s="154"/>
      <c r="D64" s="154"/>
      <c r="E64" s="136"/>
      <c r="F64" s="136"/>
      <c r="G64" s="136"/>
      <c r="H64" s="43" t="s">
        <v>26</v>
      </c>
      <c r="I64" s="136" t="s">
        <v>30</v>
      </c>
      <c r="J64" s="136"/>
      <c r="K64" s="70">
        <v>744</v>
      </c>
      <c r="L64" s="73">
        <v>100</v>
      </c>
      <c r="M64" s="44">
        <v>100</v>
      </c>
      <c r="N64" s="10">
        <f t="shared" si="2"/>
        <v>95</v>
      </c>
      <c r="O64" s="11">
        <f t="shared" si="3"/>
        <v>0</v>
      </c>
      <c r="P64" s="45"/>
    </row>
    <row r="65" spans="1:16" ht="18">
      <c r="A65" s="150"/>
      <c r="B65" s="151"/>
      <c r="C65" s="154"/>
      <c r="D65" s="154"/>
      <c r="E65" s="136"/>
      <c r="F65" s="136"/>
      <c r="G65" s="136"/>
      <c r="H65" s="43" t="s">
        <v>27</v>
      </c>
      <c r="I65" s="136" t="s">
        <v>30</v>
      </c>
      <c r="J65" s="136"/>
      <c r="K65" s="70">
        <v>744</v>
      </c>
      <c r="L65" s="73">
        <v>94</v>
      </c>
      <c r="M65" s="44">
        <v>94</v>
      </c>
      <c r="N65" s="10">
        <f t="shared" si="2"/>
        <v>89.3</v>
      </c>
      <c r="O65" s="11">
        <f t="shared" si="3"/>
        <v>0</v>
      </c>
      <c r="P65" s="45"/>
    </row>
    <row r="66" spans="1:16" ht="18">
      <c r="A66" s="150"/>
      <c r="B66" s="151"/>
      <c r="C66" s="154"/>
      <c r="D66" s="154"/>
      <c r="E66" s="136"/>
      <c r="F66" s="136"/>
      <c r="G66" s="136"/>
      <c r="H66" s="43" t="s">
        <v>36</v>
      </c>
      <c r="I66" s="136" t="s">
        <v>30</v>
      </c>
      <c r="J66" s="136"/>
      <c r="K66" s="70">
        <v>744</v>
      </c>
      <c r="L66" s="73">
        <v>100</v>
      </c>
      <c r="M66" s="44">
        <v>100</v>
      </c>
      <c r="N66" s="10">
        <f t="shared" si="2"/>
        <v>95</v>
      </c>
      <c r="O66" s="11">
        <f t="shared" si="3"/>
        <v>0</v>
      </c>
      <c r="P66" s="45"/>
    </row>
    <row r="67" spans="1:16" ht="18">
      <c r="A67" s="150"/>
      <c r="B67" s="151"/>
      <c r="C67" s="154"/>
      <c r="D67" s="154"/>
      <c r="E67" s="136"/>
      <c r="F67" s="136"/>
      <c r="G67" s="136"/>
      <c r="H67" s="43" t="s">
        <v>28</v>
      </c>
      <c r="I67" s="136" t="s">
        <v>30</v>
      </c>
      <c r="J67" s="136"/>
      <c r="K67" s="70">
        <v>744</v>
      </c>
      <c r="L67" s="73">
        <v>75</v>
      </c>
      <c r="M67" s="44">
        <v>85</v>
      </c>
      <c r="N67" s="10">
        <f t="shared" si="2"/>
        <v>71.25</v>
      </c>
      <c r="O67" s="11">
        <f t="shared" si="3"/>
        <v>10</v>
      </c>
      <c r="P67" s="45"/>
    </row>
    <row r="68" spans="1:16" ht="18" thickBot="1">
      <c r="A68" s="142"/>
      <c r="B68" s="143"/>
      <c r="C68" s="155"/>
      <c r="D68" s="155"/>
      <c r="E68" s="137"/>
      <c r="F68" s="137"/>
      <c r="G68" s="137"/>
      <c r="H68" s="46" t="s">
        <v>29</v>
      </c>
      <c r="I68" s="137" t="s">
        <v>30</v>
      </c>
      <c r="J68" s="137"/>
      <c r="K68" s="71">
        <v>744</v>
      </c>
      <c r="L68" s="74">
        <v>0</v>
      </c>
      <c r="M68" s="47">
        <v>0</v>
      </c>
      <c r="N68" s="12">
        <f t="shared" si="2"/>
        <v>0</v>
      </c>
      <c r="O68" s="13">
        <v>0</v>
      </c>
      <c r="P68" s="21"/>
    </row>
    <row r="69" spans="1:16" ht="18">
      <c r="A69" s="160" t="s">
        <v>71</v>
      </c>
      <c r="B69" s="161"/>
      <c r="C69" s="164" t="s">
        <v>20</v>
      </c>
      <c r="D69" s="164"/>
      <c r="E69" s="166"/>
      <c r="F69" s="164" t="s">
        <v>20</v>
      </c>
      <c r="G69" s="164" t="s">
        <v>33</v>
      </c>
      <c r="H69" s="65" t="s">
        <v>24</v>
      </c>
      <c r="I69" s="164" t="s">
        <v>30</v>
      </c>
      <c r="J69" s="164"/>
      <c r="K69" s="69">
        <v>744</v>
      </c>
      <c r="L69" s="69">
        <v>100</v>
      </c>
      <c r="M69" s="41">
        <v>100</v>
      </c>
      <c r="N69" s="14">
        <f t="shared" si="2"/>
        <v>95</v>
      </c>
      <c r="O69" s="9">
        <f t="shared" si="3"/>
        <v>0</v>
      </c>
      <c r="P69" s="49"/>
    </row>
    <row r="70" spans="1:16" ht="72">
      <c r="A70" s="150"/>
      <c r="B70" s="151"/>
      <c r="C70" s="136"/>
      <c r="D70" s="136"/>
      <c r="E70" s="154"/>
      <c r="F70" s="136"/>
      <c r="G70" s="136"/>
      <c r="H70" s="50" t="s">
        <v>25</v>
      </c>
      <c r="I70" s="136" t="s">
        <v>30</v>
      </c>
      <c r="J70" s="136"/>
      <c r="K70" s="70">
        <v>744</v>
      </c>
      <c r="L70" s="70">
        <v>0</v>
      </c>
      <c r="M70" s="44">
        <v>92</v>
      </c>
      <c r="N70" s="10">
        <f t="shared" si="2"/>
        <v>0</v>
      </c>
      <c r="O70" s="11">
        <f t="shared" si="3"/>
        <v>92</v>
      </c>
      <c r="P70" s="80" t="s">
        <v>95</v>
      </c>
    </row>
    <row r="71" spans="1:16" ht="18">
      <c r="A71" s="150"/>
      <c r="B71" s="151"/>
      <c r="C71" s="136"/>
      <c r="D71" s="136"/>
      <c r="E71" s="154"/>
      <c r="F71" s="136"/>
      <c r="G71" s="136"/>
      <c r="H71" s="50" t="s">
        <v>26</v>
      </c>
      <c r="I71" s="136" t="s">
        <v>30</v>
      </c>
      <c r="J71" s="136"/>
      <c r="K71" s="70">
        <v>744</v>
      </c>
      <c r="L71" s="70">
        <v>100</v>
      </c>
      <c r="M71" s="44">
        <v>100</v>
      </c>
      <c r="N71" s="10">
        <f t="shared" si="2"/>
        <v>95</v>
      </c>
      <c r="O71" s="11">
        <f t="shared" si="3"/>
        <v>0</v>
      </c>
      <c r="P71" s="45"/>
    </row>
    <row r="72" spans="1:16" ht="18">
      <c r="A72" s="150"/>
      <c r="B72" s="151"/>
      <c r="C72" s="136"/>
      <c r="D72" s="136"/>
      <c r="E72" s="154"/>
      <c r="F72" s="136"/>
      <c r="G72" s="136"/>
      <c r="H72" s="50" t="s">
        <v>27</v>
      </c>
      <c r="I72" s="136" t="s">
        <v>30</v>
      </c>
      <c r="J72" s="136"/>
      <c r="K72" s="70">
        <v>744</v>
      </c>
      <c r="L72" s="70">
        <v>94</v>
      </c>
      <c r="M72" s="44">
        <v>94</v>
      </c>
      <c r="N72" s="10">
        <f t="shared" si="2"/>
        <v>89.3</v>
      </c>
      <c r="O72" s="11">
        <f t="shared" si="3"/>
        <v>0</v>
      </c>
      <c r="P72" s="45"/>
    </row>
    <row r="73" spans="1:16" ht="18">
      <c r="A73" s="150"/>
      <c r="B73" s="151"/>
      <c r="C73" s="136"/>
      <c r="D73" s="136"/>
      <c r="E73" s="154"/>
      <c r="F73" s="136"/>
      <c r="G73" s="136"/>
      <c r="H73" s="43" t="s">
        <v>36</v>
      </c>
      <c r="I73" s="136" t="s">
        <v>30</v>
      </c>
      <c r="J73" s="136"/>
      <c r="K73" s="70">
        <v>744</v>
      </c>
      <c r="L73" s="73">
        <v>90</v>
      </c>
      <c r="M73" s="44">
        <v>90</v>
      </c>
      <c r="N73" s="10">
        <f t="shared" si="2"/>
        <v>85.5</v>
      </c>
      <c r="O73" s="11">
        <f t="shared" si="3"/>
        <v>0</v>
      </c>
      <c r="P73" s="45"/>
    </row>
    <row r="74" spans="1:16" ht="18">
      <c r="A74" s="150"/>
      <c r="B74" s="151"/>
      <c r="C74" s="136"/>
      <c r="D74" s="136"/>
      <c r="E74" s="154"/>
      <c r="F74" s="136"/>
      <c r="G74" s="136"/>
      <c r="H74" s="50" t="s">
        <v>28</v>
      </c>
      <c r="I74" s="136" t="s">
        <v>30</v>
      </c>
      <c r="J74" s="136"/>
      <c r="K74" s="70">
        <v>744</v>
      </c>
      <c r="L74" s="73">
        <v>70</v>
      </c>
      <c r="M74" s="44">
        <v>85</v>
      </c>
      <c r="N74" s="10">
        <f t="shared" si="2"/>
        <v>66.5</v>
      </c>
      <c r="O74" s="11">
        <f t="shared" si="3"/>
        <v>15</v>
      </c>
      <c r="P74" s="45"/>
    </row>
    <row r="75" spans="1:16" ht="18" thickBot="1">
      <c r="A75" s="162"/>
      <c r="B75" s="163"/>
      <c r="C75" s="165"/>
      <c r="D75" s="165"/>
      <c r="E75" s="167"/>
      <c r="F75" s="165"/>
      <c r="G75" s="165"/>
      <c r="H75" s="66" t="s">
        <v>29</v>
      </c>
      <c r="I75" s="165" t="s">
        <v>30</v>
      </c>
      <c r="J75" s="165"/>
      <c r="K75" s="71">
        <v>744</v>
      </c>
      <c r="L75" s="74">
        <v>0</v>
      </c>
      <c r="M75" s="47">
        <v>0</v>
      </c>
      <c r="N75" s="15">
        <f t="shared" si="2"/>
        <v>0</v>
      </c>
      <c r="O75" s="13">
        <f t="shared" si="3"/>
        <v>0</v>
      </c>
      <c r="P75" s="52"/>
    </row>
    <row r="76" spans="1:16" ht="18">
      <c r="A76" s="140" t="s">
        <v>91</v>
      </c>
      <c r="B76" s="141"/>
      <c r="C76" s="135" t="s">
        <v>20</v>
      </c>
      <c r="D76" s="135"/>
      <c r="E76" s="144" t="s">
        <v>20</v>
      </c>
      <c r="F76" s="135"/>
      <c r="G76" s="135" t="s">
        <v>33</v>
      </c>
      <c r="H76" s="48" t="s">
        <v>24</v>
      </c>
      <c r="I76" s="135" t="s">
        <v>30</v>
      </c>
      <c r="J76" s="135"/>
      <c r="K76" s="69">
        <v>744</v>
      </c>
      <c r="L76" s="72">
        <v>100</v>
      </c>
      <c r="M76" s="41">
        <v>100</v>
      </c>
      <c r="N76" s="8">
        <f t="shared" si="2"/>
        <v>95</v>
      </c>
      <c r="O76" s="9">
        <f t="shared" si="3"/>
        <v>0</v>
      </c>
      <c r="P76" s="20"/>
    </row>
    <row r="77" spans="1:16" ht="18">
      <c r="A77" s="150"/>
      <c r="B77" s="151"/>
      <c r="C77" s="136"/>
      <c r="D77" s="136"/>
      <c r="E77" s="159"/>
      <c r="F77" s="136"/>
      <c r="G77" s="136"/>
      <c r="H77" s="50" t="s">
        <v>25</v>
      </c>
      <c r="I77" s="136" t="s">
        <v>30</v>
      </c>
      <c r="J77" s="136"/>
      <c r="K77" s="70">
        <v>744</v>
      </c>
      <c r="L77" s="73">
        <v>0</v>
      </c>
      <c r="M77" s="44">
        <v>0</v>
      </c>
      <c r="N77" s="10">
        <f t="shared" si="2"/>
        <v>0</v>
      </c>
      <c r="O77" s="11">
        <f t="shared" si="3"/>
        <v>0</v>
      </c>
      <c r="P77" s="45"/>
    </row>
    <row r="78" spans="1:16" ht="18">
      <c r="A78" s="150"/>
      <c r="B78" s="151"/>
      <c r="C78" s="136"/>
      <c r="D78" s="136"/>
      <c r="E78" s="159"/>
      <c r="F78" s="136"/>
      <c r="G78" s="136"/>
      <c r="H78" s="50" t="s">
        <v>26</v>
      </c>
      <c r="I78" s="136" t="s">
        <v>30</v>
      </c>
      <c r="J78" s="136"/>
      <c r="K78" s="70">
        <v>744</v>
      </c>
      <c r="L78" s="73">
        <v>100</v>
      </c>
      <c r="M78" s="44">
        <v>100</v>
      </c>
      <c r="N78" s="10">
        <f t="shared" si="2"/>
        <v>95</v>
      </c>
      <c r="O78" s="11">
        <f t="shared" si="3"/>
        <v>0</v>
      </c>
      <c r="P78" s="45"/>
    </row>
    <row r="79" spans="1:16" ht="18">
      <c r="A79" s="150"/>
      <c r="B79" s="151"/>
      <c r="C79" s="136"/>
      <c r="D79" s="136"/>
      <c r="E79" s="159"/>
      <c r="F79" s="136"/>
      <c r="G79" s="136"/>
      <c r="H79" s="50" t="s">
        <v>27</v>
      </c>
      <c r="I79" s="136" t="s">
        <v>30</v>
      </c>
      <c r="J79" s="136"/>
      <c r="K79" s="70">
        <v>744</v>
      </c>
      <c r="L79" s="73">
        <v>94</v>
      </c>
      <c r="M79" s="44">
        <v>94</v>
      </c>
      <c r="N79" s="10">
        <f t="shared" si="2"/>
        <v>89.3</v>
      </c>
      <c r="O79" s="11">
        <f t="shared" si="3"/>
        <v>0</v>
      </c>
      <c r="P79" s="45"/>
    </row>
    <row r="80" spans="1:16" ht="18">
      <c r="A80" s="150"/>
      <c r="B80" s="151"/>
      <c r="C80" s="136"/>
      <c r="D80" s="136"/>
      <c r="E80" s="159"/>
      <c r="F80" s="136"/>
      <c r="G80" s="136"/>
      <c r="H80" s="50" t="s">
        <v>36</v>
      </c>
      <c r="I80" s="136" t="s">
        <v>30</v>
      </c>
      <c r="J80" s="136"/>
      <c r="K80" s="70">
        <v>744</v>
      </c>
      <c r="L80" s="70">
        <v>100</v>
      </c>
      <c r="M80" s="11">
        <v>100</v>
      </c>
      <c r="N80" s="10">
        <f t="shared" si="2"/>
        <v>95</v>
      </c>
      <c r="O80" s="11">
        <f t="shared" si="3"/>
        <v>0</v>
      </c>
      <c r="P80" s="45"/>
    </row>
    <row r="81" spans="1:16" ht="18">
      <c r="A81" s="150"/>
      <c r="B81" s="151"/>
      <c r="C81" s="136"/>
      <c r="D81" s="136"/>
      <c r="E81" s="159"/>
      <c r="F81" s="136"/>
      <c r="G81" s="136"/>
      <c r="H81" s="50" t="s">
        <v>28</v>
      </c>
      <c r="I81" s="136" t="s">
        <v>30</v>
      </c>
      <c r="J81" s="136"/>
      <c r="K81" s="70">
        <v>744</v>
      </c>
      <c r="L81" s="70">
        <v>70</v>
      </c>
      <c r="M81" s="11">
        <v>100</v>
      </c>
      <c r="N81" s="10">
        <f t="shared" si="2"/>
        <v>66.5</v>
      </c>
      <c r="O81" s="11">
        <f t="shared" si="3"/>
        <v>30</v>
      </c>
      <c r="P81" s="45"/>
    </row>
    <row r="82" spans="1:16" ht="18" thickBot="1">
      <c r="A82" s="142"/>
      <c r="B82" s="143"/>
      <c r="C82" s="137"/>
      <c r="D82" s="137"/>
      <c r="E82" s="146"/>
      <c r="F82" s="137"/>
      <c r="G82" s="137"/>
      <c r="H82" s="51" t="s">
        <v>29</v>
      </c>
      <c r="I82" s="137" t="s">
        <v>30</v>
      </c>
      <c r="J82" s="137"/>
      <c r="K82" s="71">
        <v>744</v>
      </c>
      <c r="L82" s="71">
        <v>0</v>
      </c>
      <c r="M82" s="13">
        <v>0</v>
      </c>
      <c r="N82" s="12">
        <f t="shared" si="2"/>
        <v>0</v>
      </c>
      <c r="O82" s="13">
        <f t="shared" si="3"/>
        <v>0</v>
      </c>
      <c r="P82" s="21"/>
    </row>
    <row r="83" spans="1:16" ht="18">
      <c r="A83" s="53"/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29"/>
      <c r="M83" s="29"/>
      <c r="N83" s="29"/>
      <c r="O83" s="29"/>
      <c r="P83" s="31"/>
    </row>
    <row r="84" spans="1:16" ht="18">
      <c r="A84" s="148" t="s">
        <v>13</v>
      </c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31"/>
    </row>
    <row r="85" spans="1:16" ht="18" thickBot="1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29"/>
      <c r="P85" s="31"/>
    </row>
    <row r="86" spans="1:17" ht="108" thickBot="1">
      <c r="A86" s="108" t="s">
        <v>9</v>
      </c>
      <c r="B86" s="110"/>
      <c r="C86" s="108" t="s">
        <v>15</v>
      </c>
      <c r="D86" s="109"/>
      <c r="E86" s="109"/>
      <c r="F86" s="110"/>
      <c r="G86" s="39" t="s">
        <v>16</v>
      </c>
      <c r="H86" s="108" t="s">
        <v>17</v>
      </c>
      <c r="I86" s="109"/>
      <c r="J86" s="109"/>
      <c r="K86" s="109"/>
      <c r="L86" s="138" t="s">
        <v>84</v>
      </c>
      <c r="M86" s="127"/>
      <c r="N86" s="127"/>
      <c r="O86" s="127"/>
      <c r="P86" s="127"/>
      <c r="Q86" s="139"/>
    </row>
    <row r="87" spans="1:17" ht="43.5" customHeight="1" thickBot="1">
      <c r="A87" s="131"/>
      <c r="B87" s="132"/>
      <c r="C87" s="108" t="s">
        <v>22</v>
      </c>
      <c r="D87" s="110"/>
      <c r="E87" s="108" t="s">
        <v>21</v>
      </c>
      <c r="F87" s="156" t="s">
        <v>23</v>
      </c>
      <c r="G87" s="100" t="s">
        <v>32</v>
      </c>
      <c r="H87" s="99" t="s">
        <v>32</v>
      </c>
      <c r="I87" s="108" t="s">
        <v>10</v>
      </c>
      <c r="J87" s="109"/>
      <c r="K87" s="109"/>
      <c r="L87" s="108">
        <v>2023</v>
      </c>
      <c r="M87" s="99" t="s">
        <v>79</v>
      </c>
      <c r="N87" s="105" t="s">
        <v>80</v>
      </c>
      <c r="O87" s="105" t="s">
        <v>81</v>
      </c>
      <c r="P87" s="105" t="s">
        <v>82</v>
      </c>
      <c r="Q87" s="99" t="s">
        <v>14</v>
      </c>
    </row>
    <row r="88" spans="1:17" ht="120" customHeight="1" thickBot="1">
      <c r="A88" s="111"/>
      <c r="B88" s="113"/>
      <c r="C88" s="111"/>
      <c r="D88" s="113"/>
      <c r="E88" s="111"/>
      <c r="F88" s="157"/>
      <c r="G88" s="101"/>
      <c r="H88" s="101"/>
      <c r="I88" s="138" t="s">
        <v>44</v>
      </c>
      <c r="J88" s="139"/>
      <c r="K88" s="33" t="s">
        <v>12</v>
      </c>
      <c r="L88" s="111"/>
      <c r="M88" s="101"/>
      <c r="N88" s="106"/>
      <c r="O88" s="106"/>
      <c r="P88" s="106"/>
      <c r="Q88" s="101"/>
    </row>
    <row r="89" spans="1:17" ht="18" thickBot="1">
      <c r="A89" s="129">
        <v>1</v>
      </c>
      <c r="B89" s="133"/>
      <c r="C89" s="129">
        <v>2</v>
      </c>
      <c r="D89" s="133"/>
      <c r="E89" s="34">
        <v>3</v>
      </c>
      <c r="F89" s="36">
        <v>4</v>
      </c>
      <c r="G89" s="35">
        <v>5</v>
      </c>
      <c r="H89" s="34">
        <v>6</v>
      </c>
      <c r="I89" s="129">
        <v>7</v>
      </c>
      <c r="J89" s="133"/>
      <c r="K89" s="34">
        <v>8</v>
      </c>
      <c r="L89" s="34">
        <v>9</v>
      </c>
      <c r="M89" s="34">
        <v>10</v>
      </c>
      <c r="N89" s="35">
        <v>11</v>
      </c>
      <c r="O89" s="35">
        <v>12</v>
      </c>
      <c r="P89" s="55">
        <v>13</v>
      </c>
      <c r="Q89" s="56">
        <v>14</v>
      </c>
    </row>
    <row r="90" spans="1:17" ht="18" thickBot="1">
      <c r="A90" s="140" t="s">
        <v>69</v>
      </c>
      <c r="B90" s="141"/>
      <c r="C90" s="153"/>
      <c r="D90" s="153"/>
      <c r="E90" s="9" t="s">
        <v>20</v>
      </c>
      <c r="F90" s="9" t="s">
        <v>20</v>
      </c>
      <c r="G90" s="9" t="s">
        <v>33</v>
      </c>
      <c r="H90" s="40" t="s">
        <v>35</v>
      </c>
      <c r="I90" s="135" t="s">
        <v>34</v>
      </c>
      <c r="J90" s="135"/>
      <c r="K90" s="69">
        <v>792</v>
      </c>
      <c r="L90" s="69">
        <v>50</v>
      </c>
      <c r="M90" s="9">
        <v>52</v>
      </c>
      <c r="N90" s="8">
        <f>L90*95%</f>
        <v>47.5</v>
      </c>
      <c r="O90" s="9">
        <f>M90-L90</f>
        <v>2</v>
      </c>
      <c r="P90" s="16"/>
      <c r="Q90" s="57" t="s">
        <v>37</v>
      </c>
    </row>
    <row r="91" spans="1:17" ht="18" thickBot="1">
      <c r="A91" s="150" t="s">
        <v>71</v>
      </c>
      <c r="B91" s="151"/>
      <c r="C91" s="136" t="s">
        <v>20</v>
      </c>
      <c r="D91" s="136"/>
      <c r="E91" s="42"/>
      <c r="F91" s="11" t="s">
        <v>20</v>
      </c>
      <c r="G91" s="11" t="s">
        <v>33</v>
      </c>
      <c r="H91" s="43" t="s">
        <v>35</v>
      </c>
      <c r="I91" s="136" t="s">
        <v>34</v>
      </c>
      <c r="J91" s="136"/>
      <c r="K91" s="70">
        <v>792</v>
      </c>
      <c r="L91" s="70">
        <v>24</v>
      </c>
      <c r="M91" s="11">
        <v>24</v>
      </c>
      <c r="N91" s="8">
        <f>L91*95%</f>
        <v>22.799999999999997</v>
      </c>
      <c r="O91" s="11">
        <f>M91-L91</f>
        <v>0</v>
      </c>
      <c r="P91" s="17"/>
      <c r="Q91" s="59" t="s">
        <v>37</v>
      </c>
    </row>
    <row r="92" spans="1:17" ht="18" thickBot="1">
      <c r="A92" s="142" t="s">
        <v>91</v>
      </c>
      <c r="B92" s="143"/>
      <c r="C92" s="137" t="s">
        <v>20</v>
      </c>
      <c r="D92" s="137"/>
      <c r="E92" s="13" t="s">
        <v>20</v>
      </c>
      <c r="F92" s="13"/>
      <c r="G92" s="13" t="s">
        <v>33</v>
      </c>
      <c r="H92" s="46" t="s">
        <v>35</v>
      </c>
      <c r="I92" s="137" t="s">
        <v>34</v>
      </c>
      <c r="J92" s="137"/>
      <c r="K92" s="71">
        <v>792</v>
      </c>
      <c r="L92" s="76">
        <v>1</v>
      </c>
      <c r="M92" s="13">
        <v>1</v>
      </c>
      <c r="N92" s="8">
        <f>L92*95%</f>
        <v>0.95</v>
      </c>
      <c r="O92" s="13">
        <f>M92-L92</f>
        <v>0</v>
      </c>
      <c r="P92" s="60"/>
      <c r="Q92" s="61" t="s">
        <v>37</v>
      </c>
    </row>
    <row r="94" spans="1:16" ht="18">
      <c r="A94" s="149" t="s">
        <v>39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</row>
    <row r="95" ht="18" thickBot="1"/>
    <row r="96" spans="1:16" ht="18">
      <c r="A96" s="83" t="s">
        <v>4</v>
      </c>
      <c r="B96" s="158" t="s">
        <v>57</v>
      </c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24"/>
      <c r="O96" s="107" t="s">
        <v>18</v>
      </c>
      <c r="P96" s="99" t="s">
        <v>72</v>
      </c>
    </row>
    <row r="97" spans="1:16" ht="18">
      <c r="A97" s="83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O97" s="107"/>
      <c r="P97" s="100"/>
    </row>
    <row r="98" spans="1:16" ht="18">
      <c r="A98" s="83" t="s">
        <v>5</v>
      </c>
      <c r="B98" s="102" t="s">
        <v>56</v>
      </c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26"/>
      <c r="O98" s="107"/>
      <c r="P98" s="100"/>
    </row>
    <row r="99" spans="1:16" ht="18">
      <c r="A99" s="83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O99" s="107"/>
      <c r="P99" s="100"/>
    </row>
    <row r="100" spans="1:16" ht="18">
      <c r="A100" s="83" t="s">
        <v>6</v>
      </c>
      <c r="B100" s="102" t="s">
        <v>41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26"/>
      <c r="O100" s="107"/>
      <c r="P100" s="100"/>
    </row>
    <row r="101" spans="1:16" ht="18">
      <c r="A101" s="84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O101" s="107"/>
      <c r="P101" s="100"/>
    </row>
    <row r="102" spans="1:16" ht="18" thickBot="1">
      <c r="A102" s="85" t="s">
        <v>7</v>
      </c>
      <c r="B102" s="103" t="s">
        <v>8</v>
      </c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28"/>
      <c r="O102" s="107"/>
      <c r="P102" s="101"/>
    </row>
    <row r="103" spans="1:16" ht="18" thickBot="1">
      <c r="A103" s="84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30"/>
      <c r="P103" s="31"/>
    </row>
    <row r="104" spans="1:16" ht="113.25" customHeight="1" thickBot="1">
      <c r="A104" s="108" t="s">
        <v>9</v>
      </c>
      <c r="B104" s="110"/>
      <c r="C104" s="108" t="s">
        <v>15</v>
      </c>
      <c r="D104" s="109"/>
      <c r="E104" s="109"/>
      <c r="F104" s="110"/>
      <c r="G104" s="32" t="s">
        <v>16</v>
      </c>
      <c r="H104" s="108" t="s">
        <v>17</v>
      </c>
      <c r="I104" s="109"/>
      <c r="J104" s="109"/>
      <c r="K104" s="109"/>
      <c r="L104" s="138" t="s">
        <v>83</v>
      </c>
      <c r="M104" s="127"/>
      <c r="N104" s="127"/>
      <c r="O104" s="127"/>
      <c r="P104" s="139"/>
    </row>
    <row r="105" spans="1:16" ht="45" customHeight="1" thickBot="1">
      <c r="A105" s="131"/>
      <c r="B105" s="132"/>
      <c r="C105" s="108" t="s">
        <v>22</v>
      </c>
      <c r="D105" s="110"/>
      <c r="E105" s="108" t="s">
        <v>21</v>
      </c>
      <c r="F105" s="99" t="s">
        <v>23</v>
      </c>
      <c r="G105" s="99" t="s">
        <v>32</v>
      </c>
      <c r="H105" s="108" t="s">
        <v>32</v>
      </c>
      <c r="I105" s="108" t="s">
        <v>10</v>
      </c>
      <c r="J105" s="109"/>
      <c r="K105" s="109"/>
      <c r="L105" s="108">
        <v>2021</v>
      </c>
      <c r="M105" s="99" t="s">
        <v>79</v>
      </c>
      <c r="N105" s="105" t="s">
        <v>80</v>
      </c>
      <c r="O105" s="105" t="s">
        <v>81</v>
      </c>
      <c r="P105" s="105" t="s">
        <v>82</v>
      </c>
    </row>
    <row r="106" spans="1:16" ht="112.5" customHeight="1" thickBot="1">
      <c r="A106" s="111"/>
      <c r="B106" s="113"/>
      <c r="C106" s="111"/>
      <c r="D106" s="113"/>
      <c r="E106" s="111"/>
      <c r="F106" s="104"/>
      <c r="G106" s="104"/>
      <c r="H106" s="111"/>
      <c r="I106" s="138" t="s">
        <v>44</v>
      </c>
      <c r="J106" s="139"/>
      <c r="K106" s="33" t="s">
        <v>12</v>
      </c>
      <c r="L106" s="111"/>
      <c r="M106" s="101"/>
      <c r="N106" s="106"/>
      <c r="O106" s="106"/>
      <c r="P106" s="106"/>
    </row>
    <row r="107" spans="1:16" ht="18" thickBot="1">
      <c r="A107" s="129">
        <v>1</v>
      </c>
      <c r="B107" s="133"/>
      <c r="C107" s="129">
        <v>2</v>
      </c>
      <c r="D107" s="133"/>
      <c r="E107" s="34">
        <v>3</v>
      </c>
      <c r="F107" s="35">
        <v>4</v>
      </c>
      <c r="G107" s="34">
        <v>5</v>
      </c>
      <c r="H107" s="36">
        <v>6</v>
      </c>
      <c r="I107" s="37">
        <v>7</v>
      </c>
      <c r="J107" s="34">
        <v>8</v>
      </c>
      <c r="K107" s="36">
        <v>8</v>
      </c>
      <c r="L107" s="38">
        <v>9</v>
      </c>
      <c r="M107" s="34">
        <v>10</v>
      </c>
      <c r="N107" s="35">
        <v>11</v>
      </c>
      <c r="O107" s="34">
        <v>12</v>
      </c>
      <c r="P107" s="64">
        <v>13</v>
      </c>
    </row>
    <row r="108" spans="1:16" ht="18">
      <c r="A108" s="140" t="s">
        <v>73</v>
      </c>
      <c r="B108" s="141"/>
      <c r="C108" s="153"/>
      <c r="D108" s="153"/>
      <c r="E108" s="135" t="s">
        <v>20</v>
      </c>
      <c r="F108" s="135" t="s">
        <v>20</v>
      </c>
      <c r="G108" s="135" t="s">
        <v>33</v>
      </c>
      <c r="H108" s="40" t="s">
        <v>31</v>
      </c>
      <c r="I108" s="135" t="s">
        <v>30</v>
      </c>
      <c r="J108" s="135"/>
      <c r="K108" s="69">
        <v>744</v>
      </c>
      <c r="L108" s="72">
        <v>100</v>
      </c>
      <c r="M108" s="72">
        <v>100</v>
      </c>
      <c r="N108" s="8">
        <f>L108*95%</f>
        <v>95</v>
      </c>
      <c r="O108" s="9">
        <f aca="true" t="shared" si="4" ref="O108:O128">M108-L108</f>
        <v>0</v>
      </c>
      <c r="P108" s="20"/>
    </row>
    <row r="109" spans="1:16" ht="18">
      <c r="A109" s="150"/>
      <c r="B109" s="151"/>
      <c r="C109" s="154"/>
      <c r="D109" s="154"/>
      <c r="E109" s="136"/>
      <c r="F109" s="136"/>
      <c r="G109" s="136"/>
      <c r="H109" s="43" t="s">
        <v>25</v>
      </c>
      <c r="I109" s="136" t="s">
        <v>30</v>
      </c>
      <c r="J109" s="136"/>
      <c r="K109" s="70">
        <v>744</v>
      </c>
      <c r="L109" s="73">
        <v>0</v>
      </c>
      <c r="M109" s="73">
        <v>0</v>
      </c>
      <c r="N109" s="10">
        <f aca="true" t="shared" si="5" ref="N109:N128">L109*95%</f>
        <v>0</v>
      </c>
      <c r="O109" s="11">
        <f t="shared" si="4"/>
        <v>0</v>
      </c>
      <c r="P109" s="45"/>
    </row>
    <row r="110" spans="1:16" ht="18">
      <c r="A110" s="150"/>
      <c r="B110" s="151"/>
      <c r="C110" s="154"/>
      <c r="D110" s="154"/>
      <c r="E110" s="136"/>
      <c r="F110" s="136"/>
      <c r="G110" s="136"/>
      <c r="H110" s="43" t="s">
        <v>26</v>
      </c>
      <c r="I110" s="136" t="s">
        <v>30</v>
      </c>
      <c r="J110" s="136"/>
      <c r="K110" s="70">
        <v>744</v>
      </c>
      <c r="L110" s="73">
        <v>100</v>
      </c>
      <c r="M110" s="73">
        <v>100</v>
      </c>
      <c r="N110" s="10">
        <f t="shared" si="5"/>
        <v>95</v>
      </c>
      <c r="O110" s="11">
        <f t="shared" si="4"/>
        <v>0</v>
      </c>
      <c r="P110" s="45"/>
    </row>
    <row r="111" spans="1:16" ht="18">
      <c r="A111" s="150"/>
      <c r="B111" s="151"/>
      <c r="C111" s="154"/>
      <c r="D111" s="154"/>
      <c r="E111" s="136"/>
      <c r="F111" s="136"/>
      <c r="G111" s="136"/>
      <c r="H111" s="43" t="s">
        <v>27</v>
      </c>
      <c r="I111" s="136" t="s">
        <v>30</v>
      </c>
      <c r="J111" s="136"/>
      <c r="K111" s="70">
        <v>744</v>
      </c>
      <c r="L111" s="73">
        <v>95</v>
      </c>
      <c r="M111" s="73">
        <v>95</v>
      </c>
      <c r="N111" s="10">
        <f t="shared" si="5"/>
        <v>90.25</v>
      </c>
      <c r="O111" s="11">
        <f t="shared" si="4"/>
        <v>0</v>
      </c>
      <c r="P111" s="45"/>
    </row>
    <row r="112" spans="1:16" ht="18">
      <c r="A112" s="150"/>
      <c r="B112" s="151"/>
      <c r="C112" s="154"/>
      <c r="D112" s="154"/>
      <c r="E112" s="136"/>
      <c r="F112" s="136"/>
      <c r="G112" s="136"/>
      <c r="H112" s="43" t="s">
        <v>36</v>
      </c>
      <c r="I112" s="136" t="s">
        <v>30</v>
      </c>
      <c r="J112" s="136"/>
      <c r="K112" s="70">
        <v>744</v>
      </c>
      <c r="L112" s="73">
        <v>100</v>
      </c>
      <c r="M112" s="73">
        <v>100</v>
      </c>
      <c r="N112" s="10">
        <f t="shared" si="5"/>
        <v>95</v>
      </c>
      <c r="O112" s="11">
        <f t="shared" si="4"/>
        <v>0</v>
      </c>
      <c r="P112" s="45"/>
    </row>
    <row r="113" spans="1:16" ht="18">
      <c r="A113" s="150"/>
      <c r="B113" s="151"/>
      <c r="C113" s="154"/>
      <c r="D113" s="154"/>
      <c r="E113" s="136"/>
      <c r="F113" s="136"/>
      <c r="G113" s="136"/>
      <c r="H113" s="43" t="s">
        <v>28</v>
      </c>
      <c r="I113" s="136" t="s">
        <v>30</v>
      </c>
      <c r="J113" s="136"/>
      <c r="K113" s="70">
        <v>744</v>
      </c>
      <c r="L113" s="73">
        <v>100</v>
      </c>
      <c r="M113" s="73">
        <v>100</v>
      </c>
      <c r="N113" s="10">
        <f t="shared" si="5"/>
        <v>95</v>
      </c>
      <c r="O113" s="11">
        <f t="shared" si="4"/>
        <v>0</v>
      </c>
      <c r="P113" s="45"/>
    </row>
    <row r="114" spans="1:16" ht="18" thickBot="1">
      <c r="A114" s="142"/>
      <c r="B114" s="143"/>
      <c r="C114" s="155"/>
      <c r="D114" s="155"/>
      <c r="E114" s="137"/>
      <c r="F114" s="137"/>
      <c r="G114" s="137"/>
      <c r="H114" s="46" t="s">
        <v>29</v>
      </c>
      <c r="I114" s="137" t="s">
        <v>30</v>
      </c>
      <c r="J114" s="137"/>
      <c r="K114" s="71">
        <v>744</v>
      </c>
      <c r="L114" s="74">
        <v>0</v>
      </c>
      <c r="M114" s="74">
        <v>0</v>
      </c>
      <c r="N114" s="12">
        <f t="shared" si="5"/>
        <v>0</v>
      </c>
      <c r="O114" s="13">
        <f t="shared" si="4"/>
        <v>0</v>
      </c>
      <c r="P114" s="21"/>
    </row>
    <row r="115" spans="1:16" ht="18">
      <c r="A115" s="140" t="s">
        <v>75</v>
      </c>
      <c r="B115" s="141"/>
      <c r="C115" s="135" t="s">
        <v>20</v>
      </c>
      <c r="D115" s="135"/>
      <c r="E115" s="153"/>
      <c r="F115" s="135" t="s">
        <v>20</v>
      </c>
      <c r="G115" s="135" t="s">
        <v>33</v>
      </c>
      <c r="H115" s="48" t="s">
        <v>24</v>
      </c>
      <c r="I115" s="135" t="s">
        <v>30</v>
      </c>
      <c r="J115" s="135"/>
      <c r="K115" s="69">
        <v>744</v>
      </c>
      <c r="L115" s="69">
        <v>0</v>
      </c>
      <c r="M115" s="69">
        <v>0</v>
      </c>
      <c r="N115" s="14">
        <f t="shared" si="5"/>
        <v>0</v>
      </c>
      <c r="O115" s="9">
        <f t="shared" si="4"/>
        <v>0</v>
      </c>
      <c r="P115" s="49"/>
    </row>
    <row r="116" spans="1:16" ht="18">
      <c r="A116" s="150"/>
      <c r="B116" s="151"/>
      <c r="C116" s="136"/>
      <c r="D116" s="136"/>
      <c r="E116" s="154"/>
      <c r="F116" s="136"/>
      <c r="G116" s="136"/>
      <c r="H116" s="50" t="s">
        <v>25</v>
      </c>
      <c r="I116" s="136" t="s">
        <v>30</v>
      </c>
      <c r="J116" s="136"/>
      <c r="K116" s="70">
        <v>744</v>
      </c>
      <c r="L116" s="70">
        <v>0</v>
      </c>
      <c r="M116" s="70">
        <v>0</v>
      </c>
      <c r="N116" s="10">
        <f>P119</f>
        <v>0</v>
      </c>
      <c r="O116" s="11">
        <f t="shared" si="4"/>
        <v>0</v>
      </c>
      <c r="P116" s="45"/>
    </row>
    <row r="117" spans="1:16" ht="18">
      <c r="A117" s="150"/>
      <c r="B117" s="151"/>
      <c r="C117" s="136"/>
      <c r="D117" s="136"/>
      <c r="E117" s="154"/>
      <c r="F117" s="136"/>
      <c r="G117" s="136"/>
      <c r="H117" s="50" t="s">
        <v>26</v>
      </c>
      <c r="I117" s="136" t="s">
        <v>30</v>
      </c>
      <c r="J117" s="136"/>
      <c r="K117" s="70">
        <v>744</v>
      </c>
      <c r="L117" s="70">
        <v>0</v>
      </c>
      <c r="M117" s="70">
        <v>0</v>
      </c>
      <c r="N117" s="10">
        <f t="shared" si="5"/>
        <v>0</v>
      </c>
      <c r="O117" s="11">
        <f t="shared" si="4"/>
        <v>0</v>
      </c>
      <c r="P117" s="45"/>
    </row>
    <row r="118" spans="1:16" ht="18">
      <c r="A118" s="150"/>
      <c r="B118" s="151"/>
      <c r="C118" s="136"/>
      <c r="D118" s="136"/>
      <c r="E118" s="154"/>
      <c r="F118" s="136"/>
      <c r="G118" s="136"/>
      <c r="H118" s="50" t="s">
        <v>27</v>
      </c>
      <c r="I118" s="136" t="s">
        <v>30</v>
      </c>
      <c r="J118" s="136"/>
      <c r="K118" s="70">
        <v>744</v>
      </c>
      <c r="L118" s="70">
        <v>0</v>
      </c>
      <c r="M118" s="70">
        <v>0</v>
      </c>
      <c r="N118" s="10">
        <f t="shared" si="5"/>
        <v>0</v>
      </c>
      <c r="O118" s="11">
        <f t="shared" si="4"/>
        <v>0</v>
      </c>
      <c r="P118" s="45"/>
    </row>
    <row r="119" spans="1:16" ht="18">
      <c r="A119" s="150"/>
      <c r="B119" s="151"/>
      <c r="C119" s="136"/>
      <c r="D119" s="136"/>
      <c r="E119" s="154"/>
      <c r="F119" s="136"/>
      <c r="G119" s="136"/>
      <c r="H119" s="43" t="s">
        <v>36</v>
      </c>
      <c r="I119" s="136" t="s">
        <v>30</v>
      </c>
      <c r="J119" s="136"/>
      <c r="K119" s="70">
        <v>744</v>
      </c>
      <c r="L119" s="70">
        <v>0</v>
      </c>
      <c r="M119" s="70">
        <v>0</v>
      </c>
      <c r="N119" s="10">
        <f t="shared" si="5"/>
        <v>0</v>
      </c>
      <c r="O119" s="11">
        <f t="shared" si="4"/>
        <v>0</v>
      </c>
      <c r="P119" s="45"/>
    </row>
    <row r="120" spans="1:16" ht="18">
      <c r="A120" s="150"/>
      <c r="B120" s="151"/>
      <c r="C120" s="136"/>
      <c r="D120" s="136"/>
      <c r="E120" s="154"/>
      <c r="F120" s="136"/>
      <c r="G120" s="136"/>
      <c r="H120" s="50" t="s">
        <v>28</v>
      </c>
      <c r="I120" s="136" t="s">
        <v>30</v>
      </c>
      <c r="J120" s="136"/>
      <c r="K120" s="70">
        <v>744</v>
      </c>
      <c r="L120" s="73">
        <v>0</v>
      </c>
      <c r="M120" s="70">
        <v>0</v>
      </c>
      <c r="N120" s="10">
        <f t="shared" si="5"/>
        <v>0</v>
      </c>
      <c r="O120" s="11">
        <f t="shared" si="4"/>
        <v>0</v>
      </c>
      <c r="P120" s="45"/>
    </row>
    <row r="121" spans="1:16" ht="18" thickBot="1">
      <c r="A121" s="142"/>
      <c r="B121" s="143"/>
      <c r="C121" s="137"/>
      <c r="D121" s="137"/>
      <c r="E121" s="155"/>
      <c r="F121" s="137"/>
      <c r="G121" s="137"/>
      <c r="H121" s="51" t="s">
        <v>29</v>
      </c>
      <c r="I121" s="137" t="s">
        <v>30</v>
      </c>
      <c r="J121" s="137"/>
      <c r="K121" s="71">
        <v>744</v>
      </c>
      <c r="L121" s="71">
        <v>0</v>
      </c>
      <c r="M121" s="71">
        <v>0</v>
      </c>
      <c r="N121" s="15">
        <f t="shared" si="5"/>
        <v>0</v>
      </c>
      <c r="O121" s="13">
        <f t="shared" si="4"/>
        <v>0</v>
      </c>
      <c r="P121" s="52"/>
    </row>
    <row r="122" spans="1:16" ht="18">
      <c r="A122" s="114" t="s">
        <v>74</v>
      </c>
      <c r="B122" s="115"/>
      <c r="C122" s="135" t="s">
        <v>20</v>
      </c>
      <c r="D122" s="135"/>
      <c r="E122" s="144" t="s">
        <v>20</v>
      </c>
      <c r="F122" s="135"/>
      <c r="G122" s="135" t="s">
        <v>33</v>
      </c>
      <c r="H122" s="48" t="s">
        <v>24</v>
      </c>
      <c r="I122" s="135" t="s">
        <v>30</v>
      </c>
      <c r="J122" s="135"/>
      <c r="K122" s="69">
        <v>744</v>
      </c>
      <c r="L122" s="72">
        <v>0</v>
      </c>
      <c r="M122" s="72">
        <v>0</v>
      </c>
      <c r="N122" s="8">
        <f t="shared" si="5"/>
        <v>0</v>
      </c>
      <c r="O122" s="9">
        <f t="shared" si="4"/>
        <v>0</v>
      </c>
      <c r="P122" s="20"/>
    </row>
    <row r="123" spans="1:16" ht="18">
      <c r="A123" s="116"/>
      <c r="B123" s="117"/>
      <c r="C123" s="136"/>
      <c r="D123" s="136"/>
      <c r="E123" s="159"/>
      <c r="F123" s="136"/>
      <c r="G123" s="136"/>
      <c r="H123" s="50" t="s">
        <v>25</v>
      </c>
      <c r="I123" s="136" t="s">
        <v>30</v>
      </c>
      <c r="J123" s="136"/>
      <c r="K123" s="70">
        <v>744</v>
      </c>
      <c r="L123" s="73">
        <v>0</v>
      </c>
      <c r="M123" s="73">
        <v>0</v>
      </c>
      <c r="N123" s="10">
        <f t="shared" si="5"/>
        <v>0</v>
      </c>
      <c r="O123" s="11">
        <f t="shared" si="4"/>
        <v>0</v>
      </c>
      <c r="P123" s="45"/>
    </row>
    <row r="124" spans="1:16" ht="18">
      <c r="A124" s="116"/>
      <c r="B124" s="117"/>
      <c r="C124" s="136"/>
      <c r="D124" s="136"/>
      <c r="E124" s="159"/>
      <c r="F124" s="136"/>
      <c r="G124" s="136"/>
      <c r="H124" s="50" t="s">
        <v>26</v>
      </c>
      <c r="I124" s="136" t="s">
        <v>30</v>
      </c>
      <c r="J124" s="136"/>
      <c r="K124" s="70">
        <v>744</v>
      </c>
      <c r="L124" s="73">
        <v>0</v>
      </c>
      <c r="M124" s="73">
        <v>0</v>
      </c>
      <c r="N124" s="10">
        <f t="shared" si="5"/>
        <v>0</v>
      </c>
      <c r="O124" s="11">
        <f t="shared" si="4"/>
        <v>0</v>
      </c>
      <c r="P124" s="45"/>
    </row>
    <row r="125" spans="1:16" ht="18">
      <c r="A125" s="116"/>
      <c r="B125" s="117"/>
      <c r="C125" s="136"/>
      <c r="D125" s="136"/>
      <c r="E125" s="159"/>
      <c r="F125" s="136"/>
      <c r="G125" s="136"/>
      <c r="H125" s="50" t="s">
        <v>27</v>
      </c>
      <c r="I125" s="136" t="s">
        <v>30</v>
      </c>
      <c r="J125" s="136"/>
      <c r="K125" s="70">
        <v>744</v>
      </c>
      <c r="L125" s="73">
        <v>0</v>
      </c>
      <c r="M125" s="73">
        <v>0</v>
      </c>
      <c r="N125" s="10">
        <f t="shared" si="5"/>
        <v>0</v>
      </c>
      <c r="O125" s="11">
        <f t="shared" si="4"/>
        <v>0</v>
      </c>
      <c r="P125" s="45"/>
    </row>
    <row r="126" spans="1:16" ht="18">
      <c r="A126" s="116"/>
      <c r="B126" s="117"/>
      <c r="C126" s="136"/>
      <c r="D126" s="136"/>
      <c r="E126" s="159"/>
      <c r="F126" s="136"/>
      <c r="G126" s="136"/>
      <c r="H126" s="50" t="s">
        <v>36</v>
      </c>
      <c r="I126" s="136" t="s">
        <v>30</v>
      </c>
      <c r="J126" s="136"/>
      <c r="K126" s="70">
        <v>744</v>
      </c>
      <c r="L126" s="70">
        <v>0</v>
      </c>
      <c r="M126" s="70">
        <v>0</v>
      </c>
      <c r="N126" s="10">
        <f t="shared" si="5"/>
        <v>0</v>
      </c>
      <c r="O126" s="11">
        <f t="shared" si="4"/>
        <v>0</v>
      </c>
      <c r="P126" s="45"/>
    </row>
    <row r="127" spans="1:16" ht="18">
      <c r="A127" s="116"/>
      <c r="B127" s="117"/>
      <c r="C127" s="136"/>
      <c r="D127" s="136"/>
      <c r="E127" s="159"/>
      <c r="F127" s="136"/>
      <c r="G127" s="136"/>
      <c r="H127" s="50" t="s">
        <v>28</v>
      </c>
      <c r="I127" s="136" t="s">
        <v>30</v>
      </c>
      <c r="J127" s="136"/>
      <c r="K127" s="70">
        <v>744</v>
      </c>
      <c r="L127" s="70">
        <v>0</v>
      </c>
      <c r="M127" s="70">
        <v>0</v>
      </c>
      <c r="N127" s="10">
        <f t="shared" si="5"/>
        <v>0</v>
      </c>
      <c r="O127" s="11">
        <f t="shared" si="4"/>
        <v>0</v>
      </c>
      <c r="P127" s="45"/>
    </row>
    <row r="128" spans="1:16" ht="18" thickBot="1">
      <c r="A128" s="118"/>
      <c r="B128" s="119"/>
      <c r="C128" s="137"/>
      <c r="D128" s="137"/>
      <c r="E128" s="146"/>
      <c r="F128" s="137"/>
      <c r="G128" s="137"/>
      <c r="H128" s="51" t="s">
        <v>29</v>
      </c>
      <c r="I128" s="137" t="s">
        <v>30</v>
      </c>
      <c r="J128" s="137"/>
      <c r="K128" s="71">
        <v>744</v>
      </c>
      <c r="L128" s="71">
        <v>0</v>
      </c>
      <c r="M128" s="71">
        <v>0</v>
      </c>
      <c r="N128" s="12">
        <f t="shared" si="5"/>
        <v>0</v>
      </c>
      <c r="O128" s="13">
        <f t="shared" si="4"/>
        <v>0</v>
      </c>
      <c r="P128" s="21"/>
    </row>
    <row r="129" spans="1:12" ht="18">
      <c r="A129" s="53"/>
      <c r="B129" s="53"/>
      <c r="C129" s="54"/>
      <c r="D129" s="54"/>
      <c r="E129" s="54"/>
      <c r="F129" s="54"/>
      <c r="G129" s="54"/>
      <c r="H129" s="54"/>
      <c r="I129" s="54"/>
      <c r="J129" s="54"/>
      <c r="K129" s="54"/>
      <c r="L129" s="29"/>
    </row>
    <row r="130" spans="1:16" ht="18">
      <c r="A130" s="148" t="s">
        <v>13</v>
      </c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31"/>
    </row>
    <row r="131" spans="1:16" ht="18" thickBot="1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29"/>
      <c r="P131" s="31"/>
    </row>
    <row r="132" spans="1:17" ht="108" thickBot="1">
      <c r="A132" s="108" t="s">
        <v>9</v>
      </c>
      <c r="B132" s="110"/>
      <c r="C132" s="108" t="s">
        <v>15</v>
      </c>
      <c r="D132" s="109"/>
      <c r="E132" s="109"/>
      <c r="F132" s="110"/>
      <c r="G132" s="39" t="s">
        <v>16</v>
      </c>
      <c r="H132" s="108" t="s">
        <v>17</v>
      </c>
      <c r="I132" s="109"/>
      <c r="J132" s="109"/>
      <c r="K132" s="109"/>
      <c r="L132" s="138" t="s">
        <v>84</v>
      </c>
      <c r="M132" s="127"/>
      <c r="N132" s="127"/>
      <c r="O132" s="127"/>
      <c r="P132" s="127"/>
      <c r="Q132" s="139"/>
    </row>
    <row r="133" spans="1:17" ht="41.25" customHeight="1" thickBot="1">
      <c r="A133" s="131"/>
      <c r="B133" s="132"/>
      <c r="C133" s="108" t="s">
        <v>22</v>
      </c>
      <c r="D133" s="110"/>
      <c r="E133" s="108" t="s">
        <v>21</v>
      </c>
      <c r="F133" s="156" t="s">
        <v>23</v>
      </c>
      <c r="G133" s="100" t="s">
        <v>32</v>
      </c>
      <c r="H133" s="99" t="s">
        <v>32</v>
      </c>
      <c r="I133" s="108" t="s">
        <v>10</v>
      </c>
      <c r="J133" s="109"/>
      <c r="K133" s="109"/>
      <c r="L133" s="108">
        <v>2021</v>
      </c>
      <c r="M133" s="99" t="s">
        <v>79</v>
      </c>
      <c r="N133" s="105" t="s">
        <v>80</v>
      </c>
      <c r="O133" s="105" t="s">
        <v>81</v>
      </c>
      <c r="P133" s="105" t="s">
        <v>82</v>
      </c>
      <c r="Q133" s="99" t="s">
        <v>14</v>
      </c>
    </row>
    <row r="134" spans="1:17" ht="119.25" customHeight="1" thickBot="1">
      <c r="A134" s="111"/>
      <c r="B134" s="113"/>
      <c r="C134" s="111"/>
      <c r="D134" s="113"/>
      <c r="E134" s="111"/>
      <c r="F134" s="157"/>
      <c r="G134" s="101"/>
      <c r="H134" s="101"/>
      <c r="I134" s="138" t="s">
        <v>44</v>
      </c>
      <c r="J134" s="139"/>
      <c r="K134" s="33" t="s">
        <v>12</v>
      </c>
      <c r="L134" s="111"/>
      <c r="M134" s="101"/>
      <c r="N134" s="106"/>
      <c r="O134" s="106"/>
      <c r="P134" s="106"/>
      <c r="Q134" s="101"/>
    </row>
    <row r="135" spans="1:17" ht="18" thickBot="1">
      <c r="A135" s="129">
        <v>1</v>
      </c>
      <c r="B135" s="133"/>
      <c r="C135" s="129">
        <v>2</v>
      </c>
      <c r="D135" s="133"/>
      <c r="E135" s="34">
        <v>3</v>
      </c>
      <c r="F135" s="36">
        <v>4</v>
      </c>
      <c r="G135" s="35">
        <v>5</v>
      </c>
      <c r="H135" s="34">
        <v>6</v>
      </c>
      <c r="I135" s="129">
        <v>7</v>
      </c>
      <c r="J135" s="133"/>
      <c r="K135" s="34">
        <v>8</v>
      </c>
      <c r="L135" s="34">
        <v>9</v>
      </c>
      <c r="M135" s="34">
        <v>10</v>
      </c>
      <c r="N135" s="35">
        <v>11</v>
      </c>
      <c r="O135" s="35">
        <v>12</v>
      </c>
      <c r="P135" s="55">
        <v>13</v>
      </c>
      <c r="Q135" s="56">
        <v>14</v>
      </c>
    </row>
    <row r="136" spans="1:17" ht="18">
      <c r="A136" s="140" t="s">
        <v>73</v>
      </c>
      <c r="B136" s="141"/>
      <c r="C136" s="153"/>
      <c r="D136" s="153"/>
      <c r="E136" s="9" t="s">
        <v>20</v>
      </c>
      <c r="F136" s="9" t="s">
        <v>20</v>
      </c>
      <c r="G136" s="9" t="s">
        <v>33</v>
      </c>
      <c r="H136" s="40" t="s">
        <v>35</v>
      </c>
      <c r="I136" s="135" t="s">
        <v>34</v>
      </c>
      <c r="J136" s="135"/>
      <c r="K136" s="69">
        <v>792</v>
      </c>
      <c r="L136" s="69">
        <v>5</v>
      </c>
      <c r="M136" s="69">
        <v>4</v>
      </c>
      <c r="N136" s="8">
        <f>L136*95%</f>
        <v>4.75</v>
      </c>
      <c r="O136" s="9">
        <f>M136-L136</f>
        <v>-1</v>
      </c>
      <c r="P136" s="16"/>
      <c r="Q136" s="57" t="s">
        <v>37</v>
      </c>
    </row>
    <row r="137" spans="1:17" ht="18">
      <c r="A137" s="150" t="s">
        <v>75</v>
      </c>
      <c r="B137" s="151"/>
      <c r="C137" s="136" t="s">
        <v>20</v>
      </c>
      <c r="D137" s="136"/>
      <c r="E137" s="42"/>
      <c r="F137" s="11" t="s">
        <v>20</v>
      </c>
      <c r="G137" s="11" t="s">
        <v>33</v>
      </c>
      <c r="H137" s="43" t="s">
        <v>35</v>
      </c>
      <c r="I137" s="136" t="s">
        <v>34</v>
      </c>
      <c r="J137" s="136"/>
      <c r="K137" s="70">
        <v>792</v>
      </c>
      <c r="L137" s="75">
        <v>0</v>
      </c>
      <c r="M137" s="75">
        <v>0</v>
      </c>
      <c r="N137" s="10">
        <f>L137*95%</f>
        <v>0</v>
      </c>
      <c r="O137" s="11">
        <f>M137-L137</f>
        <v>0</v>
      </c>
      <c r="P137" s="58"/>
      <c r="Q137" s="59" t="s">
        <v>37</v>
      </c>
    </row>
    <row r="138" spans="1:17" ht="18" thickBot="1">
      <c r="A138" s="142" t="s">
        <v>74</v>
      </c>
      <c r="B138" s="143"/>
      <c r="C138" s="137" t="s">
        <v>20</v>
      </c>
      <c r="D138" s="137"/>
      <c r="E138" s="13" t="s">
        <v>20</v>
      </c>
      <c r="F138" s="13"/>
      <c r="G138" s="13" t="s">
        <v>33</v>
      </c>
      <c r="H138" s="46" t="s">
        <v>35</v>
      </c>
      <c r="I138" s="137" t="s">
        <v>34</v>
      </c>
      <c r="J138" s="137"/>
      <c r="K138" s="71">
        <v>792</v>
      </c>
      <c r="L138" s="76">
        <v>0</v>
      </c>
      <c r="M138" s="76">
        <v>0</v>
      </c>
      <c r="N138" s="12">
        <f>L138*95%</f>
        <v>0</v>
      </c>
      <c r="O138" s="13">
        <f>M138-L138</f>
        <v>0</v>
      </c>
      <c r="P138" s="60"/>
      <c r="Q138" s="61" t="s">
        <v>37</v>
      </c>
    </row>
    <row r="140" spans="1:16" ht="18">
      <c r="A140" s="149" t="s">
        <v>45</v>
      </c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</row>
    <row r="141" spans="2:16" ht="18" thickBo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8">
      <c r="A142" s="83" t="s">
        <v>4</v>
      </c>
      <c r="B142" s="158" t="s">
        <v>66</v>
      </c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24"/>
      <c r="O142" s="107" t="s">
        <v>18</v>
      </c>
      <c r="P142" s="99" t="s">
        <v>40</v>
      </c>
    </row>
    <row r="143" spans="1:16" ht="18">
      <c r="A143" s="83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O143" s="107"/>
      <c r="P143" s="100"/>
    </row>
    <row r="144" spans="1:16" ht="18">
      <c r="A144" s="83" t="s">
        <v>5</v>
      </c>
      <c r="B144" s="102" t="s">
        <v>56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26"/>
      <c r="O144" s="107"/>
      <c r="P144" s="100"/>
    </row>
    <row r="145" spans="1:16" ht="18">
      <c r="A145" s="83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O145" s="107"/>
      <c r="P145" s="100"/>
    </row>
    <row r="146" spans="1:16" ht="18">
      <c r="A146" s="83" t="s">
        <v>6</v>
      </c>
      <c r="B146" s="102" t="s">
        <v>41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26"/>
      <c r="O146" s="107"/>
      <c r="P146" s="100"/>
    </row>
    <row r="147" spans="1:16" ht="18">
      <c r="A147" s="84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O147" s="107"/>
      <c r="P147" s="100"/>
    </row>
    <row r="148" spans="1:16" ht="18" thickBot="1">
      <c r="A148" s="85" t="s">
        <v>7</v>
      </c>
      <c r="B148" s="103" t="s">
        <v>8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28"/>
      <c r="O148" s="107"/>
      <c r="P148" s="101"/>
    </row>
    <row r="149" spans="1:16" ht="18" thickBot="1">
      <c r="A149" s="84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30"/>
      <c r="P149" s="31"/>
    </row>
    <row r="150" spans="1:16" ht="129" customHeight="1" thickBot="1">
      <c r="A150" s="108" t="s">
        <v>9</v>
      </c>
      <c r="B150" s="110"/>
      <c r="C150" s="108" t="s">
        <v>15</v>
      </c>
      <c r="D150" s="109"/>
      <c r="E150" s="109"/>
      <c r="F150" s="110"/>
      <c r="G150" s="32" t="s">
        <v>16</v>
      </c>
      <c r="H150" s="108" t="s">
        <v>17</v>
      </c>
      <c r="I150" s="109"/>
      <c r="J150" s="109"/>
      <c r="K150" s="109"/>
      <c r="L150" s="138" t="s">
        <v>83</v>
      </c>
      <c r="M150" s="127"/>
      <c r="N150" s="127"/>
      <c r="O150" s="127"/>
      <c r="P150" s="139"/>
    </row>
    <row r="151" spans="1:16" ht="44.25" customHeight="1" thickBot="1">
      <c r="A151" s="131"/>
      <c r="B151" s="132"/>
      <c r="C151" s="108" t="s">
        <v>22</v>
      </c>
      <c r="D151" s="109"/>
      <c r="E151" s="109"/>
      <c r="F151" s="110"/>
      <c r="G151" s="99" t="s">
        <v>32</v>
      </c>
      <c r="H151" s="99" t="s">
        <v>32</v>
      </c>
      <c r="I151" s="108" t="s">
        <v>10</v>
      </c>
      <c r="J151" s="109"/>
      <c r="K151" s="109"/>
      <c r="L151" s="108">
        <v>2021</v>
      </c>
      <c r="M151" s="99" t="s">
        <v>79</v>
      </c>
      <c r="N151" s="105" t="s">
        <v>80</v>
      </c>
      <c r="O151" s="105" t="s">
        <v>81</v>
      </c>
      <c r="P151" s="105" t="s">
        <v>82</v>
      </c>
    </row>
    <row r="152" spans="1:16" ht="83.25" customHeight="1" thickBot="1">
      <c r="A152" s="111"/>
      <c r="B152" s="113"/>
      <c r="C152" s="111"/>
      <c r="D152" s="112"/>
      <c r="E152" s="112"/>
      <c r="F152" s="113"/>
      <c r="G152" s="104"/>
      <c r="H152" s="104"/>
      <c r="I152" s="123" t="s">
        <v>11</v>
      </c>
      <c r="J152" s="125"/>
      <c r="K152" s="38" t="s">
        <v>12</v>
      </c>
      <c r="L152" s="111"/>
      <c r="M152" s="101"/>
      <c r="N152" s="106"/>
      <c r="O152" s="106"/>
      <c r="P152" s="106"/>
    </row>
    <row r="153" spans="1:16" ht="18" thickBot="1">
      <c r="A153" s="123">
        <v>1</v>
      </c>
      <c r="B153" s="125"/>
      <c r="C153" s="123">
        <v>2</v>
      </c>
      <c r="D153" s="124"/>
      <c r="E153" s="124"/>
      <c r="F153" s="125"/>
      <c r="G153" s="38">
        <v>3</v>
      </c>
      <c r="H153" s="36">
        <v>4</v>
      </c>
      <c r="I153" s="37">
        <v>5</v>
      </c>
      <c r="J153" s="38">
        <v>8</v>
      </c>
      <c r="K153" s="36">
        <v>6</v>
      </c>
      <c r="L153" s="38">
        <v>7</v>
      </c>
      <c r="M153" s="38">
        <v>8</v>
      </c>
      <c r="N153" s="36">
        <v>9</v>
      </c>
      <c r="O153" s="38">
        <v>10</v>
      </c>
      <c r="P153" s="67">
        <v>11</v>
      </c>
    </row>
    <row r="154" spans="1:16" ht="36">
      <c r="A154" s="140" t="s">
        <v>67</v>
      </c>
      <c r="B154" s="141"/>
      <c r="C154" s="144"/>
      <c r="D154" s="109"/>
      <c r="E154" s="109"/>
      <c r="F154" s="145"/>
      <c r="G154" s="135" t="s">
        <v>33</v>
      </c>
      <c r="H154" s="40" t="s">
        <v>42</v>
      </c>
      <c r="I154" s="135" t="s">
        <v>30</v>
      </c>
      <c r="J154" s="135"/>
      <c r="K154" s="69">
        <v>744</v>
      </c>
      <c r="L154" s="72">
        <v>80</v>
      </c>
      <c r="M154" s="8">
        <v>80</v>
      </c>
      <c r="N154" s="8">
        <f>L154*95%</f>
        <v>76</v>
      </c>
      <c r="O154" s="8">
        <f>M154-L154</f>
        <v>0</v>
      </c>
      <c r="P154" s="89"/>
    </row>
    <row r="155" spans="1:16" ht="36" thickBot="1">
      <c r="A155" s="142"/>
      <c r="B155" s="143"/>
      <c r="C155" s="146"/>
      <c r="D155" s="112"/>
      <c r="E155" s="112"/>
      <c r="F155" s="147"/>
      <c r="G155" s="137"/>
      <c r="H155" s="46" t="s">
        <v>43</v>
      </c>
      <c r="I155" s="137" t="s">
        <v>30</v>
      </c>
      <c r="J155" s="137"/>
      <c r="K155" s="71">
        <v>744</v>
      </c>
      <c r="L155" s="74">
        <v>4</v>
      </c>
      <c r="M155" s="13">
        <v>4</v>
      </c>
      <c r="N155" s="12">
        <f>L155*95%</f>
        <v>3.8</v>
      </c>
      <c r="O155" s="13">
        <f>M155-L155</f>
        <v>0</v>
      </c>
      <c r="P155" s="21"/>
    </row>
    <row r="156" spans="1:16" ht="18">
      <c r="A156" s="53"/>
      <c r="B156" s="53"/>
      <c r="C156" s="54"/>
      <c r="D156" s="54"/>
      <c r="E156" s="54"/>
      <c r="F156" s="54"/>
      <c r="G156" s="54"/>
      <c r="H156" s="54"/>
      <c r="I156" s="54"/>
      <c r="J156" s="54"/>
      <c r="K156" s="54"/>
      <c r="L156" s="29"/>
      <c r="M156" s="29"/>
      <c r="N156" s="29"/>
      <c r="O156" s="29"/>
      <c r="P156" s="31"/>
    </row>
    <row r="157" spans="1:16" ht="18">
      <c r="A157" s="148" t="s">
        <v>13</v>
      </c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31"/>
    </row>
    <row r="158" spans="1:16" ht="18" thickBot="1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29"/>
      <c r="P158" s="31"/>
    </row>
    <row r="159" spans="1:17" ht="60.75" customHeight="1" thickBot="1">
      <c r="A159" s="108" t="s">
        <v>9</v>
      </c>
      <c r="B159" s="110"/>
      <c r="C159" s="108" t="s">
        <v>15</v>
      </c>
      <c r="D159" s="109"/>
      <c r="E159" s="109"/>
      <c r="F159" s="110"/>
      <c r="G159" s="99" t="s">
        <v>16</v>
      </c>
      <c r="H159" s="108" t="s">
        <v>17</v>
      </c>
      <c r="I159" s="109"/>
      <c r="J159" s="109"/>
      <c r="K159" s="109"/>
      <c r="L159" s="138" t="s">
        <v>84</v>
      </c>
      <c r="M159" s="127"/>
      <c r="N159" s="127"/>
      <c r="O159" s="127"/>
      <c r="P159" s="127"/>
      <c r="Q159" s="139"/>
    </row>
    <row r="160" spans="1:17" ht="40.5" customHeight="1" thickBot="1">
      <c r="A160" s="131"/>
      <c r="B160" s="132"/>
      <c r="C160" s="108" t="s">
        <v>22</v>
      </c>
      <c r="D160" s="109"/>
      <c r="E160" s="109"/>
      <c r="F160" s="110"/>
      <c r="G160" s="100"/>
      <c r="H160" s="129" t="s">
        <v>32</v>
      </c>
      <c r="I160" s="108" t="s">
        <v>10</v>
      </c>
      <c r="J160" s="109"/>
      <c r="K160" s="109"/>
      <c r="L160" s="108">
        <v>2021</v>
      </c>
      <c r="M160" s="99" t="s">
        <v>79</v>
      </c>
      <c r="N160" s="105" t="s">
        <v>80</v>
      </c>
      <c r="O160" s="105" t="s">
        <v>81</v>
      </c>
      <c r="P160" s="105" t="s">
        <v>82</v>
      </c>
      <c r="Q160" s="99" t="s">
        <v>14</v>
      </c>
    </row>
    <row r="161" spans="1:17" ht="73.5" customHeight="1" thickBot="1">
      <c r="A161" s="111"/>
      <c r="B161" s="113"/>
      <c r="C161" s="111"/>
      <c r="D161" s="112"/>
      <c r="E161" s="112"/>
      <c r="F161" s="113"/>
      <c r="G161" s="101"/>
      <c r="H161" s="130"/>
      <c r="I161" s="123" t="s">
        <v>11</v>
      </c>
      <c r="J161" s="125"/>
      <c r="K161" s="38" t="s">
        <v>12</v>
      </c>
      <c r="L161" s="111"/>
      <c r="M161" s="101"/>
      <c r="N161" s="106"/>
      <c r="O161" s="106"/>
      <c r="P161" s="106"/>
      <c r="Q161" s="101"/>
    </row>
    <row r="162" spans="1:17" ht="18" thickBot="1">
      <c r="A162" s="129">
        <v>1</v>
      </c>
      <c r="B162" s="133"/>
      <c r="C162" s="123">
        <v>2</v>
      </c>
      <c r="D162" s="124"/>
      <c r="E162" s="124"/>
      <c r="F162" s="125"/>
      <c r="G162" s="34">
        <v>3</v>
      </c>
      <c r="H162" s="36">
        <v>4</v>
      </c>
      <c r="I162" s="37">
        <v>5</v>
      </c>
      <c r="J162" s="34">
        <v>8</v>
      </c>
      <c r="K162" s="36">
        <v>6</v>
      </c>
      <c r="L162" s="34">
        <v>9</v>
      </c>
      <c r="M162" s="34">
        <v>10</v>
      </c>
      <c r="N162" s="35">
        <v>11</v>
      </c>
      <c r="O162" s="35">
        <v>12</v>
      </c>
      <c r="P162" s="55">
        <v>13</v>
      </c>
      <c r="Q162" s="56">
        <v>14</v>
      </c>
    </row>
    <row r="163" spans="1:17" ht="18" thickBot="1">
      <c r="A163" s="120" t="s">
        <v>67</v>
      </c>
      <c r="B163" s="121"/>
      <c r="C163" s="126"/>
      <c r="D163" s="127"/>
      <c r="E163" s="127"/>
      <c r="F163" s="128"/>
      <c r="G163" s="22" t="s">
        <v>33</v>
      </c>
      <c r="H163" s="68" t="s">
        <v>35</v>
      </c>
      <c r="I163" s="122" t="s">
        <v>34</v>
      </c>
      <c r="J163" s="122"/>
      <c r="K163" s="91">
        <v>792</v>
      </c>
      <c r="L163" s="91">
        <v>115</v>
      </c>
      <c r="M163" s="22">
        <v>115</v>
      </c>
      <c r="N163" s="18">
        <f>L163*95%</f>
        <v>109.25</v>
      </c>
      <c r="O163" s="19">
        <f>M163-L163</f>
        <v>0</v>
      </c>
      <c r="P163" s="23"/>
      <c r="Q163" s="67"/>
    </row>
    <row r="168" spans="2:8" ht="18">
      <c r="B168" s="77" t="s">
        <v>85</v>
      </c>
      <c r="C168" s="169" t="s">
        <v>92</v>
      </c>
      <c r="D168" s="169"/>
      <c r="E168" s="169"/>
      <c r="F168" s="169"/>
      <c r="G168" s="169"/>
      <c r="H168" s="81"/>
    </row>
    <row r="169" spans="2:8" ht="18">
      <c r="B169" s="78" t="s">
        <v>86</v>
      </c>
      <c r="C169" s="168" t="s">
        <v>87</v>
      </c>
      <c r="D169" s="168"/>
      <c r="E169" s="168"/>
      <c r="F169" s="168" t="s">
        <v>89</v>
      </c>
      <c r="G169" s="168"/>
      <c r="H169" s="87" t="s">
        <v>88</v>
      </c>
    </row>
    <row r="171" ht="18">
      <c r="B171" s="79">
        <v>43830</v>
      </c>
    </row>
  </sheetData>
  <sheetProtection/>
  <mergeCells count="330">
    <mergeCell ref="A2:P2"/>
    <mergeCell ref="G41:G42"/>
    <mergeCell ref="G87:G88"/>
    <mergeCell ref="A137:B137"/>
    <mergeCell ref="C137:D137"/>
    <mergeCell ref="I137:J137"/>
    <mergeCell ref="A136:B136"/>
    <mergeCell ref="C136:D136"/>
    <mergeCell ref="I136:J136"/>
    <mergeCell ref="I134:J134"/>
    <mergeCell ref="C169:E169"/>
    <mergeCell ref="F169:G169"/>
    <mergeCell ref="C168:E168"/>
    <mergeCell ref="F168:G168"/>
    <mergeCell ref="F133:F134"/>
    <mergeCell ref="G133:G134"/>
    <mergeCell ref="E133:E134"/>
    <mergeCell ref="C150:F150"/>
    <mergeCell ref="B142:L142"/>
    <mergeCell ref="I151:K151"/>
    <mergeCell ref="A131:N131"/>
    <mergeCell ref="A132:B134"/>
    <mergeCell ref="C132:F132"/>
    <mergeCell ref="H132:K132"/>
    <mergeCell ref="C133:D134"/>
    <mergeCell ref="H133:H134"/>
    <mergeCell ref="M133:M134"/>
    <mergeCell ref="L132:Q132"/>
    <mergeCell ref="O133:O134"/>
    <mergeCell ref="P133:P134"/>
    <mergeCell ref="Q133:Q134"/>
    <mergeCell ref="A135:B135"/>
    <mergeCell ref="C135:D135"/>
    <mergeCell ref="I135:J135"/>
    <mergeCell ref="I120:J120"/>
    <mergeCell ref="I121:J121"/>
    <mergeCell ref="I133:K133"/>
    <mergeCell ref="L133:L134"/>
    <mergeCell ref="I124:J124"/>
    <mergeCell ref="I125:J125"/>
    <mergeCell ref="I126:J126"/>
    <mergeCell ref="I127:J127"/>
    <mergeCell ref="I128:J128"/>
    <mergeCell ref="A130:O130"/>
    <mergeCell ref="I116:J116"/>
    <mergeCell ref="I117:J117"/>
    <mergeCell ref="C122:D128"/>
    <mergeCell ref="E122:E128"/>
    <mergeCell ref="F122:F128"/>
    <mergeCell ref="G122:G128"/>
    <mergeCell ref="I122:J122"/>
    <mergeCell ref="I123:J123"/>
    <mergeCell ref="I118:J118"/>
    <mergeCell ref="I119:J119"/>
    <mergeCell ref="I111:J111"/>
    <mergeCell ref="I112:J112"/>
    <mergeCell ref="I113:J113"/>
    <mergeCell ref="I114:J114"/>
    <mergeCell ref="A115:B121"/>
    <mergeCell ref="C115:D121"/>
    <mergeCell ref="E115:E121"/>
    <mergeCell ref="F115:F121"/>
    <mergeCell ref="G115:G121"/>
    <mergeCell ref="I115:J115"/>
    <mergeCell ref="C105:D106"/>
    <mergeCell ref="I105:K105"/>
    <mergeCell ref="A108:B114"/>
    <mergeCell ref="C108:D114"/>
    <mergeCell ref="E108:E114"/>
    <mergeCell ref="F108:F114"/>
    <mergeCell ref="G108:G114"/>
    <mergeCell ref="I108:J108"/>
    <mergeCell ref="I109:J109"/>
    <mergeCell ref="I110:J110"/>
    <mergeCell ref="O105:O106"/>
    <mergeCell ref="I106:J106"/>
    <mergeCell ref="M105:M106"/>
    <mergeCell ref="P105:P106"/>
    <mergeCell ref="L104:P104"/>
    <mergeCell ref="A107:B107"/>
    <mergeCell ref="C107:D107"/>
    <mergeCell ref="A104:B106"/>
    <mergeCell ref="C104:F104"/>
    <mergeCell ref="H104:K104"/>
    <mergeCell ref="E105:E106"/>
    <mergeCell ref="F105:F106"/>
    <mergeCell ref="G105:G106"/>
    <mergeCell ref="H105:H106"/>
    <mergeCell ref="A92:B92"/>
    <mergeCell ref="C92:D92"/>
    <mergeCell ref="A94:P94"/>
    <mergeCell ref="B96:L96"/>
    <mergeCell ref="L105:L106"/>
    <mergeCell ref="N105:N106"/>
    <mergeCell ref="O96:O102"/>
    <mergeCell ref="P96:P102"/>
    <mergeCell ref="B98:L98"/>
    <mergeCell ref="B100:L100"/>
    <mergeCell ref="B102:L102"/>
    <mergeCell ref="A90:B90"/>
    <mergeCell ref="C90:D90"/>
    <mergeCell ref="A91:B91"/>
    <mergeCell ref="C91:D91"/>
    <mergeCell ref="I92:J92"/>
    <mergeCell ref="P87:P88"/>
    <mergeCell ref="I88:J88"/>
    <mergeCell ref="I90:J90"/>
    <mergeCell ref="M87:M88"/>
    <mergeCell ref="A89:B89"/>
    <mergeCell ref="C89:D89"/>
    <mergeCell ref="I89:J89"/>
    <mergeCell ref="H87:H88"/>
    <mergeCell ref="I87:K87"/>
    <mergeCell ref="L87:L88"/>
    <mergeCell ref="I91:J91"/>
    <mergeCell ref="N87:N88"/>
    <mergeCell ref="O87:O88"/>
    <mergeCell ref="I81:J81"/>
    <mergeCell ref="I82:J82"/>
    <mergeCell ref="A84:O84"/>
    <mergeCell ref="A85:N85"/>
    <mergeCell ref="A86:B88"/>
    <mergeCell ref="C86:F86"/>
    <mergeCell ref="H86:K86"/>
    <mergeCell ref="C87:D88"/>
    <mergeCell ref="E87:E88"/>
    <mergeCell ref="F87:F88"/>
    <mergeCell ref="A76:B82"/>
    <mergeCell ref="C76:D82"/>
    <mergeCell ref="E76:E82"/>
    <mergeCell ref="F76:F82"/>
    <mergeCell ref="I73:J73"/>
    <mergeCell ref="I74:J74"/>
    <mergeCell ref="I75:J75"/>
    <mergeCell ref="G76:G82"/>
    <mergeCell ref="I76:J76"/>
    <mergeCell ref="I77:J77"/>
    <mergeCell ref="I78:J78"/>
    <mergeCell ref="I79:J79"/>
    <mergeCell ref="I80:J80"/>
    <mergeCell ref="I68:J68"/>
    <mergeCell ref="A69:B75"/>
    <mergeCell ref="C69:D75"/>
    <mergeCell ref="E69:E75"/>
    <mergeCell ref="F69:F75"/>
    <mergeCell ref="G69:G75"/>
    <mergeCell ref="I69:J69"/>
    <mergeCell ref="I70:J70"/>
    <mergeCell ref="I71:J71"/>
    <mergeCell ref="I72:J72"/>
    <mergeCell ref="I62:J62"/>
    <mergeCell ref="I63:J63"/>
    <mergeCell ref="I64:J64"/>
    <mergeCell ref="I65:J65"/>
    <mergeCell ref="I66:J66"/>
    <mergeCell ref="I67:J67"/>
    <mergeCell ref="P50:P56"/>
    <mergeCell ref="B52:L52"/>
    <mergeCell ref="B54:L54"/>
    <mergeCell ref="B56:L56"/>
    <mergeCell ref="L59:L60"/>
    <mergeCell ref="I60:J60"/>
    <mergeCell ref="E59:E60"/>
    <mergeCell ref="F59:F60"/>
    <mergeCell ref="N59:N60"/>
    <mergeCell ref="O59:O60"/>
    <mergeCell ref="B50:L50"/>
    <mergeCell ref="O50:O56"/>
    <mergeCell ref="C30:D36"/>
    <mergeCell ref="I33:J33"/>
    <mergeCell ref="G59:G60"/>
    <mergeCell ref="H59:H60"/>
    <mergeCell ref="I59:K59"/>
    <mergeCell ref="H58:K58"/>
    <mergeCell ref="A40:B42"/>
    <mergeCell ref="C41:D42"/>
    <mergeCell ref="A38:O38"/>
    <mergeCell ref="I36:J36"/>
    <mergeCell ref="I26:J26"/>
    <mergeCell ref="I25:J25"/>
    <mergeCell ref="E30:E36"/>
    <mergeCell ref="A61:B61"/>
    <mergeCell ref="C61:D61"/>
    <mergeCell ref="A43:B43"/>
    <mergeCell ref="A45:B45"/>
    <mergeCell ref="C45:D45"/>
    <mergeCell ref="C59:D60"/>
    <mergeCell ref="A58:B60"/>
    <mergeCell ref="C58:F58"/>
    <mergeCell ref="A46:B46"/>
    <mergeCell ref="C46:D46"/>
    <mergeCell ref="B10:L10"/>
    <mergeCell ref="I13:K13"/>
    <mergeCell ref="C43:D43"/>
    <mergeCell ref="A44:B44"/>
    <mergeCell ref="C44:D44"/>
    <mergeCell ref="I43:J43"/>
    <mergeCell ref="I44:J44"/>
    <mergeCell ref="I27:J27"/>
    <mergeCell ref="A30:B36"/>
    <mergeCell ref="I23:J23"/>
    <mergeCell ref="P4:P10"/>
    <mergeCell ref="N13:N14"/>
    <mergeCell ref="O13:O14"/>
    <mergeCell ref="B6:L6"/>
    <mergeCell ref="I31:J31"/>
    <mergeCell ref="C13:D14"/>
    <mergeCell ref="A12:B14"/>
    <mergeCell ref="G13:G14"/>
    <mergeCell ref="L13:L14"/>
    <mergeCell ref="I14:J14"/>
    <mergeCell ref="F13:F14"/>
    <mergeCell ref="H13:H14"/>
    <mergeCell ref="E13:E14"/>
    <mergeCell ref="I20:J20"/>
    <mergeCell ref="I21:J21"/>
    <mergeCell ref="E41:E42"/>
    <mergeCell ref="H41:H42"/>
    <mergeCell ref="I41:K41"/>
    <mergeCell ref="I24:J24"/>
    <mergeCell ref="I29:J29"/>
    <mergeCell ref="G30:G36"/>
    <mergeCell ref="I30:J30"/>
    <mergeCell ref="I28:J28"/>
    <mergeCell ref="I19:J19"/>
    <mergeCell ref="I18:J18"/>
    <mergeCell ref="O4:O10"/>
    <mergeCell ref="E23:E29"/>
    <mergeCell ref="G23:G29"/>
    <mergeCell ref="B8:L8"/>
    <mergeCell ref="E16:E22"/>
    <mergeCell ref="C16:D22"/>
    <mergeCell ref="G16:G22"/>
    <mergeCell ref="I17:J17"/>
    <mergeCell ref="B4:L4"/>
    <mergeCell ref="F16:F22"/>
    <mergeCell ref="C12:F12"/>
    <mergeCell ref="L12:P12"/>
    <mergeCell ref="H12:K12"/>
    <mergeCell ref="I22:J22"/>
    <mergeCell ref="A16:B22"/>
    <mergeCell ref="A15:B15"/>
    <mergeCell ref="C15:D15"/>
    <mergeCell ref="I16:J16"/>
    <mergeCell ref="N41:N42"/>
    <mergeCell ref="C62:D68"/>
    <mergeCell ref="E62:E68"/>
    <mergeCell ref="F62:F68"/>
    <mergeCell ref="L40:Q40"/>
    <mergeCell ref="Q87:Q88"/>
    <mergeCell ref="F41:F42"/>
    <mergeCell ref="C40:F40"/>
    <mergeCell ref="I45:J45"/>
    <mergeCell ref="A48:P48"/>
    <mergeCell ref="I138:J138"/>
    <mergeCell ref="A62:B68"/>
    <mergeCell ref="G62:G68"/>
    <mergeCell ref="A23:B29"/>
    <mergeCell ref="C23:D29"/>
    <mergeCell ref="H40:K40"/>
    <mergeCell ref="A39:N39"/>
    <mergeCell ref="I35:J35"/>
    <mergeCell ref="I34:J34"/>
    <mergeCell ref="I32:J32"/>
    <mergeCell ref="P41:P42"/>
    <mergeCell ref="P59:P60"/>
    <mergeCell ref="Q160:Q161"/>
    <mergeCell ref="L160:L161"/>
    <mergeCell ref="A140:P140"/>
    <mergeCell ref="C153:F153"/>
    <mergeCell ref="I42:J42"/>
    <mergeCell ref="L150:P150"/>
    <mergeCell ref="O160:O161"/>
    <mergeCell ref="Q41:Q42"/>
    <mergeCell ref="C159:F159"/>
    <mergeCell ref="C154:F155"/>
    <mergeCell ref="A157:O157"/>
    <mergeCell ref="L86:Q86"/>
    <mergeCell ref="P160:P161"/>
    <mergeCell ref="A150:B152"/>
    <mergeCell ref="I161:J161"/>
    <mergeCell ref="O151:O152"/>
    <mergeCell ref="A138:B138"/>
    <mergeCell ref="C138:D138"/>
    <mergeCell ref="A153:B153"/>
    <mergeCell ref="A154:B155"/>
    <mergeCell ref="G154:G155"/>
    <mergeCell ref="I154:J154"/>
    <mergeCell ref="I155:J155"/>
    <mergeCell ref="L151:L152"/>
    <mergeCell ref="G159:G161"/>
    <mergeCell ref="H159:K159"/>
    <mergeCell ref="O41:O42"/>
    <mergeCell ref="M41:M42"/>
    <mergeCell ref="I160:K160"/>
    <mergeCell ref="L41:L42"/>
    <mergeCell ref="M160:M161"/>
    <mergeCell ref="N160:N161"/>
    <mergeCell ref="L159:Q159"/>
    <mergeCell ref="M151:M152"/>
    <mergeCell ref="M13:M14"/>
    <mergeCell ref="M59:M60"/>
    <mergeCell ref="F23:F29"/>
    <mergeCell ref="F30:F36"/>
    <mergeCell ref="I46:J46"/>
    <mergeCell ref="H151:H152"/>
    <mergeCell ref="L58:P58"/>
    <mergeCell ref="P13:P14"/>
    <mergeCell ref="I152:J152"/>
    <mergeCell ref="N133:N134"/>
    <mergeCell ref="A122:B128"/>
    <mergeCell ref="A163:B163"/>
    <mergeCell ref="I163:J163"/>
    <mergeCell ref="C162:F162"/>
    <mergeCell ref="C163:F163"/>
    <mergeCell ref="H160:H161"/>
    <mergeCell ref="C160:F161"/>
    <mergeCell ref="A159:B161"/>
    <mergeCell ref="A162:B162"/>
    <mergeCell ref="A158:N158"/>
    <mergeCell ref="P142:P148"/>
    <mergeCell ref="B144:L144"/>
    <mergeCell ref="B146:L146"/>
    <mergeCell ref="B148:L148"/>
    <mergeCell ref="G151:G152"/>
    <mergeCell ref="P151:P152"/>
    <mergeCell ref="N151:N152"/>
    <mergeCell ref="O142:O148"/>
    <mergeCell ref="C151:F152"/>
    <mergeCell ref="H150:K150"/>
  </mergeCells>
  <printOptions horizontalCentered="1"/>
  <pageMargins left="0.15748031496062992" right="0.15748031496062992" top="0.3937007874015748" bottom="0.3937007874015748" header="0.5118110236220472" footer="0.5118110236220472"/>
  <pageSetup fitToHeight="0" fitToWidth="0" horizontalDpi="600" verticalDpi="600" orientation="landscape" paperSize="9" scale="37" r:id="rId1"/>
  <rowBreaks count="3" manualBreakCount="3">
    <brk id="47" max="255" man="1"/>
    <brk id="93" max="255" man="1"/>
    <brk id="13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2023-09-21T05:40:55Z</cp:lastPrinted>
  <dcterms:created xsi:type="dcterms:W3CDTF">1996-10-08T23:32:33Z</dcterms:created>
  <dcterms:modified xsi:type="dcterms:W3CDTF">2023-12-27T04:07:10Z</dcterms:modified>
  <cp:category/>
  <cp:version/>
  <cp:contentType/>
  <cp:contentStatus/>
</cp:coreProperties>
</file>